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480" windowHeight="7995"/>
  </bookViews>
  <sheets>
    <sheet name="Девочки_7-8_КЛ" sheetId="1" r:id="rId1"/>
    <sheet name="Девушки_9-11_КЛ" sheetId="11" r:id="rId2"/>
    <sheet name="Мальчики_7-8_КЛ" sheetId="10" r:id="rId3"/>
    <sheet name="Юноши_9-11_КЛ" sheetId="9" r:id="rId4"/>
  </sheets>
  <definedNames>
    <definedName name="_xlnm._FilterDatabase" localSheetId="0" hidden="1">'Девочки_7-8_КЛ'!$B$6:$P$32</definedName>
    <definedName name="_xlnm._FilterDatabase" localSheetId="1" hidden="1">'Девушки_9-11_КЛ'!$B$6:$P$37</definedName>
    <definedName name="_xlnm._FilterDatabase" localSheetId="2" hidden="1">'Мальчики_7-8_КЛ'!$B$6:$P$39</definedName>
    <definedName name="_xlnm._FilterDatabase" localSheetId="3" hidden="1">'Юноши_9-11_КЛ'!$B$6:$P$41</definedName>
  </definedNames>
  <calcPr calcId="145621"/>
</workbook>
</file>

<file path=xl/calcChain.xml><?xml version="1.0" encoding="utf-8"?>
<calcChain xmlns="http://schemas.openxmlformats.org/spreadsheetml/2006/main">
  <c r="M37" i="9" l="1"/>
  <c r="M36" i="9"/>
  <c r="M38" i="9"/>
  <c r="M40" i="9"/>
  <c r="M34" i="9"/>
  <c r="M35" i="9"/>
  <c r="M33" i="9"/>
  <c r="K37" i="9"/>
  <c r="K9" i="9"/>
  <c r="K6" i="9"/>
  <c r="K14" i="9"/>
  <c r="K18" i="9"/>
  <c r="K7" i="9"/>
  <c r="K36" i="9"/>
  <c r="K27" i="9"/>
  <c r="K23" i="9"/>
  <c r="K16" i="9"/>
  <c r="K22" i="9"/>
  <c r="K10" i="9"/>
  <c r="K13" i="9"/>
  <c r="K17" i="9"/>
  <c r="K11" i="9"/>
  <c r="K30" i="9"/>
  <c r="K26" i="9"/>
  <c r="K8" i="9"/>
  <c r="K15" i="9"/>
  <c r="K25" i="9"/>
  <c r="K21" i="9"/>
  <c r="K20" i="9"/>
  <c r="K19" i="9"/>
  <c r="K12" i="9"/>
  <c r="K38" i="9"/>
  <c r="K24" i="9"/>
  <c r="K31" i="9"/>
  <c r="K40" i="9"/>
  <c r="K32" i="9"/>
  <c r="K28" i="9"/>
  <c r="K34" i="9"/>
  <c r="K35" i="9"/>
  <c r="K29" i="9"/>
  <c r="K33" i="9"/>
  <c r="I37" i="9"/>
  <c r="N37" i="9" s="1"/>
  <c r="I9" i="9"/>
  <c r="I6" i="9"/>
  <c r="I14" i="9"/>
  <c r="I18" i="9"/>
  <c r="I7" i="9"/>
  <c r="I36" i="9"/>
  <c r="N36" i="9" s="1"/>
  <c r="I27" i="9"/>
  <c r="I23" i="9"/>
  <c r="I16" i="9"/>
  <c r="I22" i="9"/>
  <c r="I10" i="9"/>
  <c r="I13" i="9"/>
  <c r="I17" i="9"/>
  <c r="I11" i="9"/>
  <c r="I30" i="9"/>
  <c r="I26" i="9"/>
  <c r="I8" i="9"/>
  <c r="I15" i="9"/>
  <c r="I25" i="9"/>
  <c r="I21" i="9"/>
  <c r="I20" i="9"/>
  <c r="I19" i="9"/>
  <c r="I12" i="9"/>
  <c r="I38" i="9"/>
  <c r="N38" i="9" s="1"/>
  <c r="I24" i="9"/>
  <c r="I31" i="9"/>
  <c r="I40" i="9"/>
  <c r="N40" i="9" s="1"/>
  <c r="I32" i="9"/>
  <c r="I28" i="9"/>
  <c r="I34" i="9"/>
  <c r="N34" i="9" s="1"/>
  <c r="I35" i="9"/>
  <c r="N35" i="9" s="1"/>
  <c r="I29" i="9"/>
  <c r="I33" i="9"/>
  <c r="N33" i="9" s="1"/>
  <c r="M39" i="10"/>
  <c r="M35" i="10"/>
  <c r="M37" i="10"/>
  <c r="M32" i="10"/>
  <c r="M33" i="10"/>
  <c r="M34" i="10"/>
  <c r="M36" i="10"/>
  <c r="M38" i="10"/>
  <c r="K21" i="10"/>
  <c r="K11" i="10"/>
  <c r="K39" i="10"/>
  <c r="K18" i="10"/>
  <c r="K22" i="10"/>
  <c r="K24" i="10"/>
  <c r="K20" i="10"/>
  <c r="K10" i="10"/>
  <c r="K29" i="10"/>
  <c r="K31" i="10"/>
  <c r="K35" i="10"/>
  <c r="K37" i="10"/>
  <c r="K25" i="10"/>
  <c r="K7" i="10"/>
  <c r="K9" i="10"/>
  <c r="K16" i="10"/>
  <c r="K8" i="10"/>
  <c r="K12" i="10"/>
  <c r="K32" i="10"/>
  <c r="K28" i="10"/>
  <c r="K27" i="10"/>
  <c r="K33" i="10"/>
  <c r="K17" i="10"/>
  <c r="K30" i="10"/>
  <c r="K6" i="10"/>
  <c r="K19" i="10"/>
  <c r="K34" i="10"/>
  <c r="K36" i="10"/>
  <c r="K23" i="10"/>
  <c r="K13" i="10"/>
  <c r="K15" i="10"/>
  <c r="K26" i="10"/>
  <c r="K38" i="10"/>
  <c r="L40" i="10"/>
  <c r="M36" i="11"/>
  <c r="M33" i="11"/>
  <c r="M34" i="11"/>
  <c r="M35" i="11"/>
  <c r="K6" i="11"/>
  <c r="K13" i="11"/>
  <c r="K12" i="11"/>
  <c r="K21" i="11"/>
  <c r="K18" i="11"/>
  <c r="K17" i="11"/>
  <c r="K16" i="11"/>
  <c r="K36" i="11"/>
  <c r="K11" i="11"/>
  <c r="K9" i="11"/>
  <c r="K10" i="11"/>
  <c r="K8" i="11"/>
  <c r="K14" i="11"/>
  <c r="K33" i="11"/>
  <c r="K23" i="11"/>
  <c r="K29" i="11"/>
  <c r="K25" i="11"/>
  <c r="K22" i="11"/>
  <c r="K34" i="11"/>
  <c r="K19" i="11"/>
  <c r="K15" i="11"/>
  <c r="K30" i="11"/>
  <c r="K26" i="11"/>
  <c r="K28" i="11"/>
  <c r="K35" i="11"/>
  <c r="K31" i="11"/>
  <c r="K20" i="11"/>
  <c r="K32" i="11"/>
  <c r="K27" i="11"/>
  <c r="K24" i="11"/>
  <c r="I21" i="11"/>
  <c r="I18" i="11"/>
  <c r="I17" i="11"/>
  <c r="I16" i="11"/>
  <c r="I36" i="11"/>
  <c r="N36" i="11" s="1"/>
  <c r="I11" i="11"/>
  <c r="I9" i="11"/>
  <c r="I10" i="11"/>
  <c r="I8" i="11"/>
  <c r="I14" i="11"/>
  <c r="I33" i="11"/>
  <c r="N33" i="11" s="1"/>
  <c r="I23" i="11"/>
  <c r="I29" i="11"/>
  <c r="I25" i="11"/>
  <c r="I22" i="11"/>
  <c r="I34" i="11"/>
  <c r="N34" i="11" s="1"/>
  <c r="I19" i="11"/>
  <c r="I15" i="11"/>
  <c r="I30" i="11"/>
  <c r="I26" i="11"/>
  <c r="I28" i="11"/>
  <c r="I35" i="11"/>
  <c r="N35" i="11" s="1"/>
  <c r="I31" i="11"/>
  <c r="I20" i="11"/>
  <c r="I32" i="11"/>
  <c r="I27" i="11"/>
  <c r="I24" i="11"/>
  <c r="L32" i="1"/>
  <c r="L37" i="11"/>
  <c r="K31" i="1" l="1"/>
  <c r="M31" i="1"/>
  <c r="I38" i="10" l="1"/>
  <c r="N38" i="10" s="1"/>
  <c r="I26" i="10"/>
  <c r="I15" i="10"/>
  <c r="I13" i="10"/>
  <c r="I23" i="10"/>
  <c r="I36" i="10"/>
  <c r="N36" i="10" s="1"/>
  <c r="I34" i="10"/>
  <c r="N34" i="10" s="1"/>
  <c r="I19" i="10"/>
  <c r="I6" i="10"/>
  <c r="I30" i="10"/>
  <c r="I17" i="10"/>
  <c r="I33" i="10"/>
  <c r="N33" i="10" s="1"/>
  <c r="I27" i="10"/>
  <c r="I28" i="10"/>
  <c r="I32" i="10"/>
  <c r="N32" i="10" s="1"/>
  <c r="I12" i="10"/>
  <c r="I8" i="10"/>
  <c r="I16" i="10"/>
  <c r="I9" i="10"/>
  <c r="I7" i="10"/>
  <c r="I25" i="10"/>
  <c r="I37" i="10"/>
  <c r="N37" i="10" s="1"/>
  <c r="I35" i="10"/>
  <c r="N35" i="10" s="1"/>
  <c r="I31" i="10"/>
  <c r="I29" i="10"/>
  <c r="I10" i="10"/>
  <c r="I20" i="10"/>
  <c r="I24" i="10"/>
  <c r="I22" i="10"/>
  <c r="I18" i="10"/>
  <c r="I39" i="10"/>
  <c r="N39" i="10" s="1"/>
  <c r="I11" i="10"/>
  <c r="I21" i="10"/>
  <c r="I14" i="10"/>
  <c r="I13" i="1"/>
  <c r="I25" i="1"/>
  <c r="I19" i="1"/>
  <c r="I29" i="1"/>
  <c r="I27" i="1"/>
  <c r="I28" i="1"/>
  <c r="I9" i="1"/>
  <c r="I24" i="1"/>
  <c r="I6" i="1"/>
  <c r="I31" i="1"/>
  <c r="I10" i="1"/>
  <c r="I15" i="1"/>
  <c r="I7" i="1"/>
  <c r="I14" i="1"/>
  <c r="I21" i="1"/>
  <c r="I18" i="1"/>
  <c r="I26" i="1"/>
  <c r="I17" i="1"/>
  <c r="I22" i="1"/>
  <c r="I20" i="1"/>
  <c r="I30" i="1"/>
  <c r="I8" i="1"/>
  <c r="I11" i="1"/>
  <c r="I12" i="1"/>
  <c r="I23" i="1"/>
  <c r="I16" i="1"/>
  <c r="I39" i="9"/>
  <c r="I12" i="11"/>
  <c r="I13" i="11"/>
  <c r="I7" i="11"/>
  <c r="I6" i="11"/>
  <c r="K13" i="1"/>
  <c r="L161" i="11" l="1"/>
  <c r="M7" i="11" s="1"/>
  <c r="K7" i="11"/>
  <c r="L163" i="10"/>
  <c r="K14" i="10"/>
  <c r="L41" i="9"/>
  <c r="L165" i="9" s="1"/>
  <c r="M39" i="9"/>
  <c r="K39" i="9"/>
  <c r="M6" i="9" l="1"/>
  <c r="N6" i="9" s="1"/>
  <c r="M18" i="9"/>
  <c r="N18" i="9" s="1"/>
  <c r="M23" i="9"/>
  <c r="N23" i="9" s="1"/>
  <c r="M22" i="9"/>
  <c r="N22" i="9" s="1"/>
  <c r="M13" i="9"/>
  <c r="N13" i="9" s="1"/>
  <c r="M11" i="9"/>
  <c r="N11" i="9" s="1"/>
  <c r="M26" i="9"/>
  <c r="N26" i="9" s="1"/>
  <c r="M15" i="9"/>
  <c r="N15" i="9" s="1"/>
  <c r="M21" i="9"/>
  <c r="N21" i="9" s="1"/>
  <c r="M19" i="9"/>
  <c r="N19" i="9" s="1"/>
  <c r="M31" i="9"/>
  <c r="N31" i="9" s="1"/>
  <c r="M32" i="9"/>
  <c r="N32" i="9" s="1"/>
  <c r="M29" i="9"/>
  <c r="N29" i="9" s="1"/>
  <c r="M9" i="9"/>
  <c r="N9" i="9" s="1"/>
  <c r="M14" i="9"/>
  <c r="N14" i="9" s="1"/>
  <c r="M7" i="9"/>
  <c r="N7" i="9" s="1"/>
  <c r="M27" i="9"/>
  <c r="N27" i="9" s="1"/>
  <c r="M16" i="9"/>
  <c r="N16" i="9" s="1"/>
  <c r="M10" i="9"/>
  <c r="N10" i="9" s="1"/>
  <c r="M17" i="9"/>
  <c r="N17" i="9" s="1"/>
  <c r="M30" i="9"/>
  <c r="N30" i="9" s="1"/>
  <c r="M8" i="9"/>
  <c r="N8" i="9" s="1"/>
  <c r="M25" i="9"/>
  <c r="N25" i="9" s="1"/>
  <c r="M20" i="9"/>
  <c r="N20" i="9" s="1"/>
  <c r="M12" i="9"/>
  <c r="N12" i="9" s="1"/>
  <c r="M24" i="9"/>
  <c r="N24" i="9" s="1"/>
  <c r="M28" i="9"/>
  <c r="N28" i="9" s="1"/>
  <c r="M21" i="10"/>
  <c r="N21" i="10" s="1"/>
  <c r="M22" i="10"/>
  <c r="N22" i="10" s="1"/>
  <c r="M20" i="10"/>
  <c r="N20" i="10" s="1"/>
  <c r="M29" i="10"/>
  <c r="N29" i="10" s="1"/>
  <c r="M25" i="10"/>
  <c r="N25" i="10" s="1"/>
  <c r="M9" i="10"/>
  <c r="N9" i="10" s="1"/>
  <c r="M8" i="10"/>
  <c r="N8" i="10" s="1"/>
  <c r="M27" i="10"/>
  <c r="N27" i="10" s="1"/>
  <c r="M17" i="10"/>
  <c r="N17" i="10" s="1"/>
  <c r="M6" i="10"/>
  <c r="N6" i="10" s="1"/>
  <c r="M23" i="10"/>
  <c r="N23" i="10" s="1"/>
  <c r="M15" i="10"/>
  <c r="N15" i="10" s="1"/>
  <c r="M11" i="10"/>
  <c r="N11" i="10" s="1"/>
  <c r="M18" i="10"/>
  <c r="N18" i="10" s="1"/>
  <c r="M24" i="10"/>
  <c r="N24" i="10" s="1"/>
  <c r="M10" i="10"/>
  <c r="N10" i="10" s="1"/>
  <c r="M31" i="10"/>
  <c r="N31" i="10" s="1"/>
  <c r="M7" i="10"/>
  <c r="N7" i="10" s="1"/>
  <c r="M16" i="10"/>
  <c r="N16" i="10" s="1"/>
  <c r="M12" i="10"/>
  <c r="N12" i="10" s="1"/>
  <c r="M28" i="10"/>
  <c r="N28" i="10" s="1"/>
  <c r="M30" i="10"/>
  <c r="N30" i="10" s="1"/>
  <c r="M19" i="10"/>
  <c r="N19" i="10" s="1"/>
  <c r="M13" i="10"/>
  <c r="N13" i="10" s="1"/>
  <c r="M26" i="10"/>
  <c r="N26" i="10" s="1"/>
  <c r="M6" i="11"/>
  <c r="N6" i="11" s="1"/>
  <c r="M12" i="11"/>
  <c r="N12" i="11" s="1"/>
  <c r="M18" i="11"/>
  <c r="N18" i="11" s="1"/>
  <c r="M16" i="11"/>
  <c r="N16" i="11" s="1"/>
  <c r="M11" i="11"/>
  <c r="N11" i="11" s="1"/>
  <c r="M10" i="11"/>
  <c r="N10" i="11" s="1"/>
  <c r="M14" i="11"/>
  <c r="N14" i="11" s="1"/>
  <c r="M23" i="11"/>
  <c r="N23" i="11" s="1"/>
  <c r="M25" i="11"/>
  <c r="N25" i="11" s="1"/>
  <c r="M15" i="11"/>
  <c r="N15" i="11" s="1"/>
  <c r="M26" i="11"/>
  <c r="N26" i="11" s="1"/>
  <c r="M20" i="11"/>
  <c r="N20" i="11" s="1"/>
  <c r="M27" i="11"/>
  <c r="N27" i="11" s="1"/>
  <c r="M13" i="11"/>
  <c r="N13" i="11" s="1"/>
  <c r="M21" i="11"/>
  <c r="N21" i="11" s="1"/>
  <c r="M17" i="11"/>
  <c r="N17" i="11" s="1"/>
  <c r="M9" i="11"/>
  <c r="N9" i="11" s="1"/>
  <c r="M8" i="11"/>
  <c r="N8" i="11" s="1"/>
  <c r="M29" i="11"/>
  <c r="N29" i="11" s="1"/>
  <c r="M22" i="11"/>
  <c r="N22" i="11" s="1"/>
  <c r="M19" i="11"/>
  <c r="N19" i="11" s="1"/>
  <c r="M30" i="11"/>
  <c r="N30" i="11" s="1"/>
  <c r="M28" i="11"/>
  <c r="N28" i="11" s="1"/>
  <c r="M31" i="11"/>
  <c r="N31" i="11" s="1"/>
  <c r="M32" i="11"/>
  <c r="N32" i="11" s="1"/>
  <c r="M24" i="11"/>
  <c r="N24" i="11" s="1"/>
  <c r="M14" i="10"/>
  <c r="N14" i="10" s="1"/>
  <c r="N39" i="9"/>
  <c r="N7" i="11"/>
  <c r="K19" i="1" l="1"/>
  <c r="K25" i="1"/>
  <c r="K29" i="1"/>
  <c r="K14" i="1" l="1"/>
  <c r="K16" i="1"/>
  <c r="K23" i="1"/>
  <c r="K8" i="1"/>
  <c r="K30" i="1"/>
  <c r="K12" i="1"/>
  <c r="K11" i="1"/>
  <c r="K27" i="1"/>
  <c r="K20" i="1"/>
  <c r="K18" i="1"/>
  <c r="K17" i="1"/>
  <c r="K22" i="1"/>
  <c r="K26" i="1"/>
  <c r="K21" i="1"/>
  <c r="K10" i="1"/>
  <c r="K15" i="1"/>
  <c r="K7" i="1"/>
  <c r="K6" i="1"/>
  <c r="K9" i="1"/>
  <c r="K24" i="1"/>
  <c r="K28" i="1"/>
  <c r="L156" i="1"/>
  <c r="M13" i="1" s="1"/>
  <c r="N13" i="1" s="1"/>
  <c r="M21" i="1" l="1"/>
  <c r="N21" i="1" s="1"/>
  <c r="M20" i="1"/>
  <c r="N20" i="1" s="1"/>
  <c r="M22" i="1"/>
  <c r="N22" i="1" s="1"/>
  <c r="M27" i="1"/>
  <c r="N27" i="1" s="1"/>
  <c r="M26" i="1"/>
  <c r="N26" i="1" s="1"/>
  <c r="M17" i="1"/>
  <c r="N17" i="1" s="1"/>
  <c r="M18" i="1"/>
  <c r="N18" i="1" s="1"/>
  <c r="M23" i="1"/>
  <c r="N23" i="1" s="1"/>
  <c r="M12" i="1"/>
  <c r="N12" i="1" s="1"/>
  <c r="M19" i="1"/>
  <c r="N19" i="1" s="1"/>
  <c r="M25" i="1"/>
  <c r="N25" i="1" s="1"/>
  <c r="M29" i="1"/>
  <c r="N29" i="1" s="1"/>
  <c r="M28" i="1"/>
  <c r="N28" i="1" s="1"/>
  <c r="M24" i="1"/>
  <c r="N24" i="1" s="1"/>
  <c r="M9" i="1"/>
  <c r="N9" i="1" s="1"/>
  <c r="M6" i="1"/>
  <c r="N6" i="1" s="1"/>
  <c r="N31" i="1"/>
  <c r="M7" i="1"/>
  <c r="N7" i="1" s="1"/>
  <c r="M15" i="1"/>
  <c r="N15" i="1" s="1"/>
  <c r="M10" i="1"/>
  <c r="N10" i="1" s="1"/>
  <c r="M16" i="1"/>
  <c r="N16" i="1" s="1"/>
  <c r="M8" i="1"/>
  <c r="N8" i="1" s="1"/>
  <c r="M30" i="1"/>
  <c r="N30" i="1" s="1"/>
  <c r="M11" i="1"/>
  <c r="N11" i="1" s="1"/>
  <c r="M14" i="1"/>
  <c r="N14" i="1" s="1"/>
</calcChain>
</file>

<file path=xl/comments1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sharedStrings.xml><?xml version="1.0" encoding="utf-8"?>
<sst xmlns="http://schemas.openxmlformats.org/spreadsheetml/2006/main" count="884" uniqueCount="393">
  <si>
    <t>№ п/п</t>
  </si>
  <si>
    <t>Фамилия</t>
  </si>
  <si>
    <t>Имя</t>
  </si>
  <si>
    <t>Отчество</t>
  </si>
  <si>
    <t>ООО</t>
  </si>
  <si>
    <t>Класс</t>
  </si>
  <si>
    <t>Код</t>
  </si>
  <si>
    <t>Задания</t>
  </si>
  <si>
    <t>Общиий балл</t>
  </si>
  <si>
    <t>МАХ балл</t>
  </si>
  <si>
    <t>Рейтинг</t>
  </si>
  <si>
    <t>Тест</t>
  </si>
  <si>
    <t>Гимнастика</t>
  </si>
  <si>
    <t>Баскетбол</t>
  </si>
  <si>
    <t>Оценка</t>
  </si>
  <si>
    <t>Балл</t>
  </si>
  <si>
    <t>Итоговая ведомость муниципального этапа всероссийской олимпиады школьников по физической культуре</t>
  </si>
  <si>
    <t>«21» ноября 2017 г.</t>
  </si>
  <si>
    <t>Хафизова</t>
  </si>
  <si>
    <t>Алина</t>
  </si>
  <si>
    <t>Ильясовна</t>
  </si>
  <si>
    <t>МОУ СШ № 1</t>
  </si>
  <si>
    <t>Хватикова</t>
  </si>
  <si>
    <t>Надежда</t>
  </si>
  <si>
    <t>Романовна</t>
  </si>
  <si>
    <t>Терентьева</t>
  </si>
  <si>
    <t>Олеся</t>
  </si>
  <si>
    <t>Александровна</t>
  </si>
  <si>
    <t>Дружечкова</t>
  </si>
  <si>
    <t>Ульяна</t>
  </si>
  <si>
    <t>Андреевна</t>
  </si>
  <si>
    <t>Шафранская</t>
  </si>
  <si>
    <t>Анастасия</t>
  </si>
  <si>
    <t>Игоревна</t>
  </si>
  <si>
    <t xml:space="preserve">Невзорова </t>
  </si>
  <si>
    <t>Злата</t>
  </si>
  <si>
    <t>Кирилловна</t>
  </si>
  <si>
    <t>Логвиненко</t>
  </si>
  <si>
    <t>Софи</t>
  </si>
  <si>
    <t>Сергеевна</t>
  </si>
  <si>
    <t>МОУ СШ № 2</t>
  </si>
  <si>
    <t>Смелкова</t>
  </si>
  <si>
    <t xml:space="preserve">Анастасия </t>
  </si>
  <si>
    <t>Юрьевна</t>
  </si>
  <si>
    <t>Филатова</t>
  </si>
  <si>
    <t>Ника</t>
  </si>
  <si>
    <t>Куприянова</t>
  </si>
  <si>
    <t>Виктория</t>
  </si>
  <si>
    <t>Викторовна</t>
  </si>
  <si>
    <t>Анна</t>
  </si>
  <si>
    <t>Виталина</t>
  </si>
  <si>
    <t>Тихонова</t>
  </si>
  <si>
    <t>Екатерина</t>
  </si>
  <si>
    <t>МОУ ОШ № 3</t>
  </si>
  <si>
    <t>Егорова</t>
  </si>
  <si>
    <t>Алексеевна</t>
  </si>
  <si>
    <t>МОУ СШ № 4</t>
  </si>
  <si>
    <t>Калдыбаева</t>
  </si>
  <si>
    <t>Старостина</t>
  </si>
  <si>
    <t>Инкина</t>
  </si>
  <si>
    <t>Ильинична</t>
  </si>
  <si>
    <t>Квасневская</t>
  </si>
  <si>
    <t>Мария</t>
  </si>
  <si>
    <t>Дмитриевна</t>
  </si>
  <si>
    <t>Дарья</t>
  </si>
  <si>
    <t>Юлия</t>
  </si>
  <si>
    <t xml:space="preserve">Трофимова </t>
  </si>
  <si>
    <t>Виолетта</t>
  </si>
  <si>
    <t>Михайловна</t>
  </si>
  <si>
    <t>Александра</t>
  </si>
  <si>
    <t>Козлова</t>
  </si>
  <si>
    <t>Лана</t>
  </si>
  <si>
    <t>МОУ «Гимназия»</t>
  </si>
  <si>
    <t>Ширшова</t>
  </si>
  <si>
    <t>Софья</t>
  </si>
  <si>
    <t>Николаевна</t>
  </si>
  <si>
    <t>Хачатурян</t>
  </si>
  <si>
    <t>Карина</t>
  </si>
  <si>
    <t>Ареновна</t>
  </si>
  <si>
    <t>МОУ СШ № 9</t>
  </si>
  <si>
    <t>ЧОУ ППГ</t>
  </si>
  <si>
    <t>Петрашко</t>
  </si>
  <si>
    <t>Дмитриева</t>
  </si>
  <si>
    <t xml:space="preserve">Чиркова </t>
  </si>
  <si>
    <t>Серафима</t>
  </si>
  <si>
    <t>Владимировна</t>
  </si>
  <si>
    <t>Вячеславовна</t>
  </si>
  <si>
    <t>Меренцева</t>
  </si>
  <si>
    <t>Денисовна</t>
  </si>
  <si>
    <t>ЧКГ САП</t>
  </si>
  <si>
    <t>МОУ СШ № 6</t>
  </si>
  <si>
    <t>Никитина</t>
  </si>
  <si>
    <t>Цветкова</t>
  </si>
  <si>
    <t>Витальевна</t>
  </si>
  <si>
    <t>Круть</t>
  </si>
  <si>
    <t>Новоселова</t>
  </si>
  <si>
    <t>Ильина</t>
  </si>
  <si>
    <t>Саруханян</t>
  </si>
  <si>
    <t>Мальвина</t>
  </si>
  <si>
    <t>Карапетовна</t>
  </si>
  <si>
    <t>Нуцкова</t>
  </si>
  <si>
    <t xml:space="preserve">Сенчукова </t>
  </si>
  <si>
    <t xml:space="preserve">Чернышёва  </t>
  </si>
  <si>
    <t>Олеговна</t>
  </si>
  <si>
    <t>Огорелова</t>
  </si>
  <si>
    <t>Калинеева</t>
  </si>
  <si>
    <t>Зизина</t>
  </si>
  <si>
    <t>Диана</t>
  </si>
  <si>
    <t>Сигренева</t>
  </si>
  <si>
    <t>Ксения</t>
  </si>
  <si>
    <t>Миронова</t>
  </si>
  <si>
    <t>Марьяна</t>
  </si>
  <si>
    <t>Шаронова</t>
  </si>
  <si>
    <t>Рыгалина</t>
  </si>
  <si>
    <t>Ефимова</t>
  </si>
  <si>
    <t>Эдуардовна</t>
  </si>
  <si>
    <t>Чумадова</t>
  </si>
  <si>
    <t>Захряпина</t>
  </si>
  <si>
    <t>Оларь</t>
  </si>
  <si>
    <t>Елена</t>
  </si>
  <si>
    <t>Кудряшова</t>
  </si>
  <si>
    <t>Ирина</t>
  </si>
  <si>
    <t>Шелехова</t>
  </si>
  <si>
    <t>Алксандровна</t>
  </si>
  <si>
    <t>Резчикова</t>
  </si>
  <si>
    <t>Макиенко</t>
  </si>
  <si>
    <t>Федотова</t>
  </si>
  <si>
    <t>Наталия</t>
  </si>
  <si>
    <t>Мальцева</t>
  </si>
  <si>
    <t>Любовь</t>
  </si>
  <si>
    <t>Астахова</t>
  </si>
  <si>
    <t>Люкшина</t>
  </si>
  <si>
    <t>Пестриков</t>
  </si>
  <si>
    <t>Дмитрий</t>
  </si>
  <si>
    <t>Максимович</t>
  </si>
  <si>
    <t>Герасимов</t>
  </si>
  <si>
    <t>Антон</t>
  </si>
  <si>
    <t>Владимирович</t>
  </si>
  <si>
    <t>Тарасов</t>
  </si>
  <si>
    <t>Максим</t>
  </si>
  <si>
    <t>Александрович</t>
  </si>
  <si>
    <t>Тимофей</t>
  </si>
  <si>
    <t>Сергеевич</t>
  </si>
  <si>
    <t>Данил</t>
  </si>
  <si>
    <t>Никита</t>
  </si>
  <si>
    <t>Денисович</t>
  </si>
  <si>
    <t>Илья</t>
  </si>
  <si>
    <t>Казаков</t>
  </si>
  <si>
    <t>Павел</t>
  </si>
  <si>
    <t>Алексеевич</t>
  </si>
  <si>
    <t>Данила</t>
  </si>
  <si>
    <t>Поляков</t>
  </si>
  <si>
    <t>Кирилл</t>
  </si>
  <si>
    <t>Дмитриевич</t>
  </si>
  <si>
    <t>Тютляев</t>
  </si>
  <si>
    <t>Фролов</t>
  </si>
  <si>
    <t>Николаевич</t>
  </si>
  <si>
    <t>Галустян</t>
  </si>
  <si>
    <t>Валерий</t>
  </si>
  <si>
    <t>Аршакович</t>
  </si>
  <si>
    <t>Владислав</t>
  </si>
  <si>
    <t>Валерьевич</t>
  </si>
  <si>
    <t>Архаров</t>
  </si>
  <si>
    <t>Козлов</t>
  </si>
  <si>
    <t>Волохов</t>
  </si>
  <si>
    <t>Зотов</t>
  </si>
  <si>
    <t>Андреевич</t>
  </si>
  <si>
    <t>Зизин</t>
  </si>
  <si>
    <t>Голубев</t>
  </si>
  <si>
    <t>Анатольевич</t>
  </si>
  <si>
    <t>Липатов</t>
  </si>
  <si>
    <t>Артем</t>
  </si>
  <si>
    <t>Вячеславович</t>
  </si>
  <si>
    <t>Пчелкин</t>
  </si>
  <si>
    <t>Даниил</t>
  </si>
  <si>
    <t>Игоревич</t>
  </si>
  <si>
    <t>Викторин</t>
  </si>
  <si>
    <t>Егор</t>
  </si>
  <si>
    <t>Михаил</t>
  </si>
  <si>
    <t>Иван</t>
  </si>
  <si>
    <t>Олегович</t>
  </si>
  <si>
    <t xml:space="preserve">Шевченко </t>
  </si>
  <si>
    <t xml:space="preserve">Головня </t>
  </si>
  <si>
    <t>Сергей</t>
  </si>
  <si>
    <t>Полетаев</t>
  </si>
  <si>
    <t>Андрей</t>
  </si>
  <si>
    <t>Карпов</t>
  </si>
  <si>
    <t>Павлович</t>
  </si>
  <si>
    <t>Колупаев</t>
  </si>
  <si>
    <t>Мирадян</t>
  </si>
  <si>
    <t>Наири</t>
  </si>
  <si>
    <t>Айкович</t>
  </si>
  <si>
    <t>Фомин</t>
  </si>
  <si>
    <t>Танчинец</t>
  </si>
  <si>
    <t>Серафим</t>
  </si>
  <si>
    <t>Юрьевич</t>
  </si>
  <si>
    <t>Константин</t>
  </si>
  <si>
    <t>Лазарев</t>
  </si>
  <si>
    <t>Михайлович</t>
  </si>
  <si>
    <t>Иванченко</t>
  </si>
  <si>
    <t>Потапов</t>
  </si>
  <si>
    <t>Матвей</t>
  </si>
  <si>
    <t>Борисов</t>
  </si>
  <si>
    <t>Антонович</t>
  </si>
  <si>
    <t>Минайлов</t>
  </si>
  <si>
    <t>Беляков</t>
  </si>
  <si>
    <t>Руслан</t>
  </si>
  <si>
    <t>Пырцак</t>
  </si>
  <si>
    <t>Ярослав</t>
  </si>
  <si>
    <t>Коновалов</t>
  </si>
  <si>
    <t>Захар</t>
  </si>
  <si>
    <t>Тагаев</t>
  </si>
  <si>
    <t>Иванов</t>
  </si>
  <si>
    <t>Борис</t>
  </si>
  <si>
    <t>Кузьмин</t>
  </si>
  <si>
    <t>Репин</t>
  </si>
  <si>
    <t>Алексей</t>
  </si>
  <si>
    <t>Иванович</t>
  </si>
  <si>
    <t>Денис</t>
  </si>
  <si>
    <t>Вадимович</t>
  </si>
  <si>
    <t>Якутилов</t>
  </si>
  <si>
    <t>Александр</t>
  </si>
  <si>
    <t>Давидович</t>
  </si>
  <si>
    <t xml:space="preserve">Дзись </t>
  </si>
  <si>
    <t>Волынчиков</t>
  </si>
  <si>
    <t>Гуйван</t>
  </si>
  <si>
    <t>Тарас</t>
  </si>
  <si>
    <t>Рыков</t>
  </si>
  <si>
    <t>Серги</t>
  </si>
  <si>
    <t xml:space="preserve">Расторгуев </t>
  </si>
  <si>
    <t xml:space="preserve">Петров </t>
  </si>
  <si>
    <t xml:space="preserve">Кузнецов </t>
  </si>
  <si>
    <t xml:space="preserve">Евстигнеев </t>
  </si>
  <si>
    <t xml:space="preserve">Прусов </t>
  </si>
  <si>
    <t>Чураков</t>
  </si>
  <si>
    <t>Шишков</t>
  </si>
  <si>
    <t>Зубишин</t>
  </si>
  <si>
    <t>Ильич</t>
  </si>
  <si>
    <t>Омаров</t>
  </si>
  <si>
    <t>Лукьянов</t>
  </si>
  <si>
    <t>Новосёлов</t>
  </si>
  <si>
    <t>Зайков</t>
  </si>
  <si>
    <t>Журов</t>
  </si>
  <si>
    <t>Цыкин</t>
  </si>
  <si>
    <t>Станислав</t>
  </si>
  <si>
    <t>Пюллен</t>
  </si>
  <si>
    <t>Фёдор</t>
  </si>
  <si>
    <t>Михаельевич</t>
  </si>
  <si>
    <t>Злобин</t>
  </si>
  <si>
    <t>Геннадьевич</t>
  </si>
  <si>
    <t>Утросин</t>
  </si>
  <si>
    <t>Глеб</t>
  </si>
  <si>
    <t>Вяткин</t>
  </si>
  <si>
    <t>Ф0724</t>
  </si>
  <si>
    <t>Ф0729</t>
  </si>
  <si>
    <t>Ф0723</t>
  </si>
  <si>
    <t>Ф0717</t>
  </si>
  <si>
    <t>Ф0718</t>
  </si>
  <si>
    <t>Ф0720</t>
  </si>
  <si>
    <t>Ф0719</t>
  </si>
  <si>
    <t>Ф0736</t>
  </si>
  <si>
    <t>Ф0733</t>
  </si>
  <si>
    <t>Ф0732</t>
  </si>
  <si>
    <t>Ф0731</t>
  </si>
  <si>
    <t>Самаковская</t>
  </si>
  <si>
    <t>Ф0840</t>
  </si>
  <si>
    <t>Ф0734</t>
  </si>
  <si>
    <t>Ф0738</t>
  </si>
  <si>
    <t>Ф0710</t>
  </si>
  <si>
    <t>Ф0701</t>
  </si>
  <si>
    <t>Ф0706</t>
  </si>
  <si>
    <t>Ф0709</t>
  </si>
  <si>
    <t>Ф0735</t>
  </si>
  <si>
    <t>Ф0830</t>
  </si>
  <si>
    <t>Ф0825</t>
  </si>
  <si>
    <t>Ф0707</t>
  </si>
  <si>
    <t>Ф0854</t>
  </si>
  <si>
    <t>Ф0843</t>
  </si>
  <si>
    <t>Ф0850</t>
  </si>
  <si>
    <t>Ф11106</t>
  </si>
  <si>
    <t>Ф11107</t>
  </si>
  <si>
    <t>Ф11114</t>
  </si>
  <si>
    <t>Ф0991</t>
  </si>
  <si>
    <t>Ф1080</t>
  </si>
  <si>
    <t>Ф1082</t>
  </si>
  <si>
    <t>Ф1098</t>
  </si>
  <si>
    <t>Ф1099</t>
  </si>
  <si>
    <t>Ф10118</t>
  </si>
  <si>
    <t>Ф11109</t>
  </si>
  <si>
    <t>Ф0968</t>
  </si>
  <si>
    <t>Ф0983</t>
  </si>
  <si>
    <t>Ф11105</t>
  </si>
  <si>
    <t>Ф11103</t>
  </si>
  <si>
    <t>Ф11104</t>
  </si>
  <si>
    <t>Ф0976</t>
  </si>
  <si>
    <t>Ф0965</t>
  </si>
  <si>
    <t>Ф0967</t>
  </si>
  <si>
    <t>Ф0966</t>
  </si>
  <si>
    <t>Ф11119</t>
  </si>
  <si>
    <t>Ф11123</t>
  </si>
  <si>
    <t>Ф1071</t>
  </si>
  <si>
    <t>Ф1075</t>
  </si>
  <si>
    <t>Ф11124</t>
  </si>
  <si>
    <t>Ф0973</t>
  </si>
  <si>
    <t>Ф11111</t>
  </si>
  <si>
    <t>Ф0977</t>
  </si>
  <si>
    <t>Ф1094</t>
  </si>
  <si>
    <t>Ф1097</t>
  </si>
  <si>
    <t>Ф0716</t>
  </si>
  <si>
    <t>Ф0712</t>
  </si>
  <si>
    <t>Ф0711</t>
  </si>
  <si>
    <t>Ф0708</t>
  </si>
  <si>
    <t>Ф0844</t>
  </si>
  <si>
    <t>Ф0860</t>
  </si>
  <si>
    <t>Ф0858</t>
  </si>
  <si>
    <t>Ф0859</t>
  </si>
  <si>
    <t>Ф0702</t>
  </si>
  <si>
    <t>Ф0703</t>
  </si>
  <si>
    <t>Ф0705</t>
  </si>
  <si>
    <t>Ф0855</t>
  </si>
  <si>
    <t>Ф0856</t>
  </si>
  <si>
    <t>Ф0727</t>
  </si>
  <si>
    <t>Ф0726</t>
  </si>
  <si>
    <t>Ф0728</t>
  </si>
  <si>
    <t>Ф0722</t>
  </si>
  <si>
    <t>Ф0842</t>
  </si>
  <si>
    <t>Ф0841</t>
  </si>
  <si>
    <t>Ф0715</t>
  </si>
  <si>
    <t>Ф0714</t>
  </si>
  <si>
    <t>Ф0739</t>
  </si>
  <si>
    <t>Ф0713</t>
  </si>
  <si>
    <t>Ф0851</t>
  </si>
  <si>
    <t>Ф0704</t>
  </si>
  <si>
    <t>Ф0848</t>
  </si>
  <si>
    <t>Ф0849</t>
  </si>
  <si>
    <t>Ф0721</t>
  </si>
  <si>
    <t>Ф0852</t>
  </si>
  <si>
    <t>Ф0857</t>
  </si>
  <si>
    <t>Ф0847</t>
  </si>
  <si>
    <t>Ф0846</t>
  </si>
  <si>
    <t>Ф0987</t>
  </si>
  <si>
    <t>Ф1072</t>
  </si>
  <si>
    <t>Ф1063</t>
  </si>
  <si>
    <t>Ф11115</t>
  </si>
  <si>
    <t>Ф11113</t>
  </si>
  <si>
    <t>Ф11112</t>
  </si>
  <si>
    <t>Ф0985</t>
  </si>
  <si>
    <t>Ф0989</t>
  </si>
  <si>
    <t>Ф1084</t>
  </si>
  <si>
    <t>Ф1061</t>
  </si>
  <si>
    <t>Ф1074</t>
  </si>
  <si>
    <t>Ф11110</t>
  </si>
  <si>
    <t>Ф11108</t>
  </si>
  <si>
    <t>Ф0996</t>
  </si>
  <si>
    <t>Ф0990</t>
  </si>
  <si>
    <t>Ф0962</t>
  </si>
  <si>
    <t>Ф11102</t>
  </si>
  <si>
    <t>Ф11120</t>
  </si>
  <si>
    <t>Ф0964</t>
  </si>
  <si>
    <t>Ф10100</t>
  </si>
  <si>
    <t>Ф1093</t>
  </si>
  <si>
    <t>Ф1069</t>
  </si>
  <si>
    <t>Ф1070</t>
  </si>
  <si>
    <t>Ф0978</t>
  </si>
  <si>
    <t>Ф1079</t>
  </si>
  <si>
    <t>Ф1081</t>
  </si>
  <si>
    <t>Ф1086</t>
  </si>
  <si>
    <t>Ф0988</t>
  </si>
  <si>
    <t>Ермолина</t>
  </si>
  <si>
    <t>Ф0992</t>
  </si>
  <si>
    <t>Ф0995</t>
  </si>
  <si>
    <t>Кудяева</t>
  </si>
  <si>
    <t>Ф11101</t>
  </si>
  <si>
    <t>Ф11116</t>
  </si>
  <si>
    <t>Мичурин</t>
  </si>
  <si>
    <t>Ф11117</t>
  </si>
  <si>
    <t>Лякишев</t>
  </si>
  <si>
    <t>Витальевич</t>
  </si>
  <si>
    <t>Ф09121</t>
  </si>
  <si>
    <t>Ф11122</t>
  </si>
  <si>
    <t>Ф11125</t>
  </si>
  <si>
    <t>Ф0837</t>
  </si>
  <si>
    <t>Рябцева</t>
  </si>
  <si>
    <t>МОУ СШ№4</t>
  </si>
  <si>
    <t>ф0853</t>
  </si>
  <si>
    <t>Халназаров</t>
  </si>
  <si>
    <t>Русланович</t>
  </si>
  <si>
    <t>ф0845</t>
  </si>
  <si>
    <t>-</t>
  </si>
  <si>
    <t>Победитель</t>
  </si>
  <si>
    <t>Призёр</t>
  </si>
  <si>
    <t>Участник</t>
  </si>
  <si>
    <t>«29» ноября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</si>
</sst>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</cellStyleXfs>
  <cellXfs count="160">
    <xf numFmtId="0" fontId="0" fillId="0" borderId="0" xfId="0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/>
    <xf numFmtId="49" fontId="8" fillId="0" borderId="0" xfId="0" applyNumberFormat="1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distributed"/>
    </xf>
    <xf numFmtId="0" fontId="8" fillId="0" borderId="1" xfId="0" applyFont="1" applyFill="1" applyBorder="1" applyAlignment="1">
      <alignment vertical="distributed"/>
    </xf>
    <xf numFmtId="0" fontId="8" fillId="0" borderId="1" xfId="0" applyFont="1" applyFill="1" applyBorder="1" applyAlignment="1"/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9" fillId="3" borderId="0" xfId="0" applyFont="1" applyFill="1" applyAlignment="1" applyProtection="1">
      <protection hidden="1"/>
    </xf>
    <xf numFmtId="0" fontId="8" fillId="0" borderId="0" xfId="0" applyFont="1" applyBorder="1" applyAlignment="1"/>
    <xf numFmtId="0" fontId="8" fillId="0" borderId="0" xfId="0" applyFont="1" applyFill="1" applyBorder="1" applyAlignment="1"/>
    <xf numFmtId="0" fontId="10" fillId="0" borderId="0" xfId="10" applyFont="1" applyFill="1" applyBorder="1" applyAlignment="1"/>
    <xf numFmtId="0" fontId="10" fillId="0" borderId="0" xfId="8" applyFont="1" applyFill="1" applyBorder="1" applyAlignment="1"/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 applyAlignment="1"/>
    <xf numFmtId="0" fontId="9" fillId="0" borderId="0" xfId="0" applyFont="1" applyBorder="1" applyAlignment="1" applyProtection="1">
      <protection hidden="1"/>
    </xf>
    <xf numFmtId="2" fontId="9" fillId="0" borderId="0" xfId="0" applyNumberFormat="1" applyFont="1" applyBorder="1" applyAlignment="1" applyProtection="1">
      <protection hidden="1"/>
    </xf>
    <xf numFmtId="2" fontId="9" fillId="3" borderId="0" xfId="0" applyNumberFormat="1" applyFont="1" applyFill="1" applyAlignment="1" applyProtection="1">
      <protection hidden="1"/>
    </xf>
    <xf numFmtId="2" fontId="10" fillId="0" borderId="0" xfId="10" applyNumberFormat="1" applyFont="1" applyFill="1" applyBorder="1" applyAlignment="1"/>
    <xf numFmtId="0" fontId="8" fillId="0" borderId="0" xfId="11" applyFont="1" applyFill="1" applyBorder="1" applyAlignment="1">
      <alignment vertical="top" wrapText="1"/>
    </xf>
    <xf numFmtId="0" fontId="11" fillId="0" borderId="0" xfId="11" applyFont="1" applyBorder="1" applyAlignment="1"/>
    <xf numFmtId="0" fontId="11" fillId="0" borderId="0" xfId="4" applyFont="1" applyFill="1" applyBorder="1" applyAlignment="1"/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vertical="center" wrapText="1"/>
    </xf>
    <xf numFmtId="0" fontId="8" fillId="0" borderId="0" xfId="9" applyFont="1" applyFill="1" applyBorder="1" applyAlignment="1"/>
    <xf numFmtId="0" fontId="11" fillId="0" borderId="0" xfId="4" applyFont="1" applyBorder="1" applyAlignment="1"/>
    <xf numFmtId="0" fontId="11" fillId="2" borderId="0" xfId="10" applyFont="1" applyFill="1" applyBorder="1" applyAlignment="1"/>
    <xf numFmtId="0" fontId="10" fillId="2" borderId="0" xfId="10" applyFont="1" applyFill="1" applyBorder="1" applyAlignment="1"/>
    <xf numFmtId="0" fontId="11" fillId="0" borderId="0" xfId="0" applyFont="1" applyFill="1" applyBorder="1" applyAlignment="1"/>
    <xf numFmtId="0" fontId="8" fillId="0" borderId="0" xfId="11" applyFont="1" applyBorder="1" applyAlignment="1">
      <alignment vertical="top" wrapText="1"/>
    </xf>
    <xf numFmtId="0" fontId="11" fillId="0" borderId="0" xfId="1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8" fillId="0" borderId="0" xfId="11" applyFont="1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/>
    <xf numFmtId="0" fontId="11" fillId="0" borderId="0" xfId="9" applyFont="1" applyFill="1" applyBorder="1" applyAlignment="1"/>
    <xf numFmtId="0" fontId="10" fillId="0" borderId="0" xfId="10" applyFont="1" applyBorder="1" applyAlignment="1"/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/>
    <xf numFmtId="0" fontId="8" fillId="0" borderId="1" xfId="0" applyFont="1" applyFill="1" applyBorder="1" applyAlignment="1">
      <alignment vertical="distributed"/>
    </xf>
    <xf numFmtId="0" fontId="10" fillId="0" borderId="1" xfId="10" applyFont="1" applyFill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11" fillId="0" borderId="1" xfId="11" applyFont="1" applyBorder="1" applyAlignment="1">
      <alignment horizontal="left"/>
    </xf>
    <xf numFmtId="0" fontId="8" fillId="0" borderId="1" xfId="1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1" fillId="0" borderId="1" xfId="11" applyFont="1" applyBorder="1" applyAlignment="1">
      <alignment horizontal="left" vertical="top" wrapText="1"/>
    </xf>
    <xf numFmtId="0" fontId="10" fillId="0" borderId="1" xfId="8" applyFont="1" applyFill="1" applyBorder="1" applyAlignment="1">
      <alignment horizontal="left"/>
    </xf>
    <xf numFmtId="0" fontId="10" fillId="0" borderId="1" xfId="1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1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1" fillId="0" borderId="1" xfId="5" applyFont="1" applyFill="1" applyBorder="1" applyAlignment="1">
      <alignment horizontal="left"/>
    </xf>
    <xf numFmtId="0" fontId="8" fillId="0" borderId="1" xfId="9" applyFont="1" applyFill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distributed"/>
    </xf>
    <xf numFmtId="2" fontId="12" fillId="0" borderId="0" xfId="10" applyNumberFormat="1" applyFont="1" applyFill="1" applyBorder="1" applyAlignment="1"/>
    <xf numFmtId="0" fontId="8" fillId="0" borderId="1" xfId="0" applyFont="1" applyFill="1" applyBorder="1" applyAlignment="1">
      <alignment vertical="center"/>
    </xf>
    <xf numFmtId="2" fontId="8" fillId="3" borderId="0" xfId="0" applyNumberFormat="1" applyFont="1" applyFill="1" applyAlignment="1"/>
    <xf numFmtId="2" fontId="8" fillId="3" borderId="0" xfId="0" applyNumberFormat="1" applyFont="1" applyFill="1" applyBorder="1" applyAlignment="1"/>
    <xf numFmtId="0" fontId="8" fillId="0" borderId="0" xfId="0" applyFont="1" applyFill="1" applyAlignment="1"/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/>
    </xf>
    <xf numFmtId="0" fontId="9" fillId="0" borderId="1" xfId="0" applyFont="1" applyBorder="1" applyAlignment="1" applyProtection="1">
      <alignment horizontal="left"/>
      <protection hidden="1"/>
    </xf>
    <xf numFmtId="2" fontId="9" fillId="0" borderId="1" xfId="0" applyNumberFormat="1" applyFont="1" applyBorder="1" applyAlignment="1" applyProtection="1">
      <alignment horizontal="left"/>
      <protection hidden="1"/>
    </xf>
    <xf numFmtId="2" fontId="10" fillId="0" borderId="1" xfId="1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11" fillId="0" borderId="1" xfId="4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 applyProtection="1">
      <alignment horizontal="left"/>
      <protection hidden="1"/>
    </xf>
    <xf numFmtId="0" fontId="11" fillId="0" borderId="1" xfId="9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2" fontId="11" fillId="0" borderId="1" xfId="0" applyNumberFormat="1" applyFont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left" vertical="center"/>
      <protection hidden="1"/>
    </xf>
    <xf numFmtId="2" fontId="9" fillId="0" borderId="1" xfId="0" applyNumberFormat="1" applyFont="1" applyBorder="1" applyAlignment="1" applyProtection="1">
      <alignment horizontal="left" vertical="center"/>
      <protection hidden="1"/>
    </xf>
    <xf numFmtId="2" fontId="10" fillId="0" borderId="1" xfId="10" applyNumberFormat="1" applyFont="1" applyFill="1" applyBorder="1" applyAlignment="1">
      <alignment horizontal="left" vertical="center"/>
    </xf>
    <xf numFmtId="0" fontId="8" fillId="0" borderId="1" xfId="11" applyFont="1" applyBorder="1" applyAlignment="1">
      <alignment horizontal="left" vertical="center" wrapText="1"/>
    </xf>
    <xf numFmtId="0" fontId="8" fillId="0" borderId="1" xfId="9" applyFont="1" applyFill="1" applyBorder="1" applyAlignment="1">
      <alignment horizontal="left" vertical="center"/>
    </xf>
    <xf numFmtId="0" fontId="10" fillId="0" borderId="1" xfId="8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/>
    </xf>
    <xf numFmtId="0" fontId="10" fillId="0" borderId="1" xfId="10" applyFont="1" applyBorder="1" applyAlignment="1">
      <alignment horizontal="left" vertical="center"/>
    </xf>
    <xf numFmtId="0" fontId="10" fillId="0" borderId="1" xfId="1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left" vertical="center"/>
    </xf>
    <xf numFmtId="0" fontId="11" fillId="0" borderId="1" xfId="11" applyFont="1" applyBorder="1" applyAlignment="1">
      <alignment horizontal="left" vertical="center"/>
    </xf>
    <xf numFmtId="0" fontId="8" fillId="0" borderId="1" xfId="11" applyFont="1" applyBorder="1" applyAlignment="1">
      <alignment horizontal="left" vertical="center"/>
    </xf>
    <xf numFmtId="0" fontId="11" fillId="0" borderId="1" xfId="9" applyFont="1" applyFill="1" applyBorder="1" applyAlignment="1">
      <alignment horizontal="left" vertical="center"/>
    </xf>
    <xf numFmtId="2" fontId="11" fillId="0" borderId="1" xfId="0" applyNumberFormat="1" applyFont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left" vertical="center"/>
    </xf>
    <xf numFmtId="0" fontId="11" fillId="0" borderId="1" xfId="1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/>
    </xf>
    <xf numFmtId="0" fontId="8" fillId="0" borderId="1" xfId="9" applyFont="1" applyFill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2" fontId="10" fillId="0" borderId="1" xfId="10" applyNumberFormat="1" applyFont="1" applyFill="1" applyBorder="1" applyAlignment="1">
      <alignment vertical="center"/>
    </xf>
    <xf numFmtId="0" fontId="11" fillId="0" borderId="1" xfId="5" applyFont="1" applyFill="1" applyBorder="1" applyAlignment="1">
      <alignment vertical="center"/>
    </xf>
    <xf numFmtId="0" fontId="10" fillId="0" borderId="1" xfId="8" applyFont="1" applyFill="1" applyBorder="1" applyAlignment="1">
      <alignment vertical="center"/>
    </xf>
    <xf numFmtId="0" fontId="11" fillId="0" borderId="1" xfId="9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0" fontId="8" fillId="0" borderId="1" xfId="11" applyFont="1" applyFill="1" applyBorder="1" applyAlignment="1">
      <alignment horizontal="left" vertical="center" wrapText="1"/>
    </xf>
    <xf numFmtId="0" fontId="11" fillId="2" borderId="1" xfId="10" applyFont="1" applyFill="1" applyBorder="1" applyAlignment="1">
      <alignment horizontal="left" vertical="center"/>
    </xf>
    <xf numFmtId="0" fontId="10" fillId="2" borderId="1" xfId="10" applyFont="1" applyFill="1" applyBorder="1" applyAlignment="1">
      <alignment horizontal="left" vertical="center"/>
    </xf>
    <xf numFmtId="0" fontId="11" fillId="0" borderId="1" xfId="11" applyFont="1" applyBorder="1" applyAlignment="1">
      <alignment vertical="center"/>
    </xf>
    <xf numFmtId="0" fontId="8" fillId="0" borderId="1" xfId="11" applyFont="1" applyBorder="1" applyAlignment="1">
      <alignment vertical="center"/>
    </xf>
    <xf numFmtId="0" fontId="10" fillId="0" borderId="1" xfId="10" applyFont="1" applyBorder="1" applyAlignment="1">
      <alignment vertical="center"/>
    </xf>
    <xf numFmtId="0" fontId="10" fillId="0" borderId="1" xfId="10" applyFont="1" applyFill="1" applyBorder="1" applyAlignment="1">
      <alignment vertical="center"/>
    </xf>
    <xf numFmtId="0" fontId="11" fillId="0" borderId="1" xfId="11" applyFont="1" applyBorder="1" applyAlignment="1">
      <alignment vertical="center" wrapText="1"/>
    </xf>
    <xf numFmtId="0" fontId="8" fillId="0" borderId="1" xfId="11" applyFont="1" applyBorder="1" applyAlignment="1">
      <alignment vertical="center" wrapText="1"/>
    </xf>
    <xf numFmtId="0" fontId="8" fillId="0" borderId="1" xfId="0" applyFont="1" applyBorder="1" applyAlignment="1" applyProtection="1">
      <alignment horizontal="left" vertical="center"/>
      <protection hidden="1"/>
    </xf>
    <xf numFmtId="165" fontId="8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 applyProtection="1">
      <alignment horizontal="left" vertical="center"/>
      <protection hidden="1"/>
    </xf>
    <xf numFmtId="165" fontId="11" fillId="0" borderId="1" xfId="0" applyNumberFormat="1" applyFont="1" applyFill="1" applyBorder="1" applyAlignment="1">
      <alignment horizontal="left" vertical="center"/>
    </xf>
    <xf numFmtId="165" fontId="11" fillId="0" borderId="1" xfId="0" applyNumberFormat="1" applyFont="1" applyBorder="1" applyAlignment="1">
      <alignment horizontal="left" vertical="center"/>
    </xf>
    <xf numFmtId="0" fontId="11" fillId="0" borderId="1" xfId="5" applyFont="1" applyBorder="1" applyAlignment="1">
      <alignment horizontal="left" vertical="center"/>
    </xf>
    <xf numFmtId="0" fontId="8" fillId="0" borderId="5" xfId="9" applyFont="1" applyFill="1" applyBorder="1" applyAlignment="1">
      <alignment horizontal="left" vertical="center"/>
    </xf>
    <xf numFmtId="2" fontId="8" fillId="0" borderId="4" xfId="0" applyNumberFormat="1" applyFont="1" applyBorder="1" applyAlignment="1">
      <alignment horizontal="left" vertical="center"/>
    </xf>
    <xf numFmtId="165" fontId="8" fillId="0" borderId="4" xfId="0" applyNumberFormat="1" applyFont="1" applyBorder="1" applyAlignment="1">
      <alignment horizontal="left" vertical="center"/>
    </xf>
    <xf numFmtId="0" fontId="8" fillId="0" borderId="2" xfId="9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2" fontId="9" fillId="0" borderId="1" xfId="0" applyNumberFormat="1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2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 applyProtection="1">
      <alignment horizontal="left" vertical="center"/>
      <protection hidden="1"/>
    </xf>
    <xf numFmtId="0" fontId="8" fillId="0" borderId="2" xfId="9" applyFont="1" applyFill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2" fontId="8" fillId="0" borderId="4" xfId="0" applyNumberFormat="1" applyFont="1" applyBorder="1" applyAlignment="1">
      <alignment horizontal="left"/>
    </xf>
    <xf numFmtId="0" fontId="9" fillId="0" borderId="4" xfId="0" applyFont="1" applyBorder="1" applyAlignment="1" applyProtection="1">
      <alignment horizontal="left"/>
      <protection hidden="1"/>
    </xf>
    <xf numFmtId="0" fontId="8" fillId="0" borderId="4" xfId="0" applyFont="1" applyBorder="1" applyAlignment="1">
      <alignment horizontal="left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hidden="1"/>
    </xf>
    <xf numFmtId="2" fontId="9" fillId="0" borderId="1" xfId="0" applyNumberFormat="1" applyFont="1" applyFill="1" applyBorder="1" applyAlignment="1" applyProtection="1">
      <alignment vertical="center"/>
      <protection hidden="1"/>
    </xf>
    <xf numFmtId="0" fontId="11" fillId="0" borderId="3" xfId="0" applyFont="1" applyBorder="1" applyAlignment="1">
      <alignment vertical="center" wrapText="1"/>
    </xf>
    <xf numFmtId="0" fontId="8" fillId="0" borderId="8" xfId="0" applyFont="1" applyBorder="1" applyAlignment="1"/>
    <xf numFmtId="0" fontId="8" fillId="0" borderId="1" xfId="0" applyFont="1" applyFill="1" applyBorder="1" applyAlignment="1">
      <alignment vertical="distributed"/>
    </xf>
    <xf numFmtId="0" fontId="8" fillId="0" borderId="4" xfId="0" applyFont="1" applyFill="1" applyBorder="1" applyAlignment="1">
      <alignment vertical="distributed"/>
    </xf>
    <xf numFmtId="0" fontId="8" fillId="0" borderId="6" xfId="0" applyFont="1" applyFill="1" applyBorder="1" applyAlignment="1">
      <alignment vertical="distributed"/>
    </xf>
    <xf numFmtId="0" fontId="8" fillId="0" borderId="7" xfId="0" applyFont="1" applyFill="1" applyBorder="1" applyAlignment="1">
      <alignment vertical="distributed"/>
    </xf>
    <xf numFmtId="49" fontId="8" fillId="0" borderId="1" xfId="0" applyNumberFormat="1" applyFont="1" applyFill="1" applyBorder="1" applyAlignment="1">
      <alignment vertical="distributed"/>
    </xf>
    <xf numFmtId="0" fontId="8" fillId="0" borderId="1" xfId="0" applyFont="1" applyFill="1" applyBorder="1" applyAlignment="1">
      <alignment vertical="center"/>
    </xf>
  </cellXfs>
  <cellStyles count="13">
    <cellStyle name="Excel Built-in Normal" xfId="1"/>
    <cellStyle name="Excel Built-in Normal 1" xfId="2"/>
    <cellStyle name="Excel Built-in Normal 1 2" xfId="3"/>
    <cellStyle name="Excel Built-in Normal 2" xfId="4"/>
    <cellStyle name="Excel Built-in Normal 2 2" xfId="5"/>
    <cellStyle name="Excel Built-in Normal 3" xfId="6"/>
    <cellStyle name="TableStyleLight1" xfId="7"/>
    <cellStyle name="Обычный" xfId="0" builtinId="0"/>
    <cellStyle name="Обычный 2" xfId="8"/>
    <cellStyle name="Обычный 3" xfId="9"/>
    <cellStyle name="Обычный 4" xfId="10"/>
    <cellStyle name="Обычный 5" xfId="11"/>
    <cellStyle name="Обычный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3"/>
  <sheetViews>
    <sheetView tabSelected="1" zoomScale="70" zoomScaleNormal="70" workbookViewId="0">
      <selection activeCell="A6" sqref="A6:A31"/>
    </sheetView>
  </sheetViews>
  <sheetFormatPr defaultRowHeight="20.25" customHeight="1" x14ac:dyDescent="0.25"/>
  <cols>
    <col min="1" max="1" width="6.28515625" style="5" customWidth="1"/>
    <col min="2" max="3" width="18" style="5" customWidth="1"/>
    <col min="4" max="4" width="19.5703125" style="5" customWidth="1"/>
    <col min="5" max="5" width="21.28515625" style="5" customWidth="1"/>
    <col min="6" max="6" width="10" style="7" customWidth="1"/>
    <col min="7" max="7" width="10.28515625" style="5" customWidth="1"/>
    <col min="8" max="9" width="10.42578125" style="5" customWidth="1"/>
    <col min="10" max="11" width="12" style="5" customWidth="1"/>
    <col min="12" max="12" width="10" style="5" customWidth="1"/>
    <col min="13" max="13" width="13.28515625" style="5" customWidth="1"/>
    <col min="14" max="14" width="13.85546875" style="6" customWidth="1"/>
    <col min="15" max="15" width="10" style="5" customWidth="1"/>
    <col min="16" max="16" width="20.42578125" style="6" customWidth="1"/>
    <col min="17" max="16384" width="9.140625" style="5"/>
  </cols>
  <sheetData>
    <row r="1" spans="1:17" s="50" customFormat="1" ht="20.25" customHeight="1" x14ac:dyDescent="0.25">
      <c r="A1" s="50" t="s">
        <v>16</v>
      </c>
      <c r="N1" s="6"/>
      <c r="P1" s="6"/>
    </row>
    <row r="2" spans="1:17" ht="20.25" customHeight="1" x14ac:dyDescent="0.25">
      <c r="A2" s="153" t="s">
        <v>392</v>
      </c>
      <c r="B2" s="153"/>
      <c r="C2" s="153"/>
    </row>
    <row r="3" spans="1:17" s="8" customFormat="1" ht="20.25" customHeight="1" x14ac:dyDescent="0.25">
      <c r="A3" s="154" t="s">
        <v>0</v>
      </c>
      <c r="B3" s="155" t="s">
        <v>1</v>
      </c>
      <c r="C3" s="155" t="s">
        <v>2</v>
      </c>
      <c r="D3" s="155" t="s">
        <v>3</v>
      </c>
      <c r="E3" s="154" t="s">
        <v>4</v>
      </c>
      <c r="F3" s="159" t="s">
        <v>5</v>
      </c>
      <c r="G3" s="154" t="s">
        <v>6</v>
      </c>
      <c r="H3" s="154" t="s">
        <v>7</v>
      </c>
      <c r="I3" s="154"/>
      <c r="J3" s="154"/>
      <c r="K3" s="154"/>
      <c r="L3" s="154"/>
      <c r="M3" s="154"/>
      <c r="N3" s="158" t="s">
        <v>8</v>
      </c>
      <c r="O3" s="154" t="s">
        <v>9</v>
      </c>
      <c r="P3" s="158" t="s">
        <v>10</v>
      </c>
    </row>
    <row r="4" spans="1:17" s="8" customFormat="1" ht="20.25" customHeight="1" x14ac:dyDescent="0.25">
      <c r="A4" s="154"/>
      <c r="B4" s="156"/>
      <c r="C4" s="156"/>
      <c r="D4" s="156"/>
      <c r="E4" s="154"/>
      <c r="F4" s="159"/>
      <c r="G4" s="154"/>
      <c r="H4" s="9" t="s">
        <v>11</v>
      </c>
      <c r="I4" s="9"/>
      <c r="J4" s="9" t="s">
        <v>12</v>
      </c>
      <c r="K4" s="9"/>
      <c r="L4" s="9" t="s">
        <v>13</v>
      </c>
      <c r="M4" s="9"/>
      <c r="N4" s="158"/>
      <c r="O4" s="154"/>
      <c r="P4" s="158"/>
    </row>
    <row r="5" spans="1:17" s="8" customFormat="1" ht="20.25" customHeight="1" x14ac:dyDescent="0.25">
      <c r="A5" s="154"/>
      <c r="B5" s="157"/>
      <c r="C5" s="157"/>
      <c r="D5" s="157"/>
      <c r="E5" s="154"/>
      <c r="F5" s="159"/>
      <c r="G5" s="154"/>
      <c r="H5" s="9" t="s">
        <v>14</v>
      </c>
      <c r="I5" s="9" t="s">
        <v>15</v>
      </c>
      <c r="J5" s="9" t="s">
        <v>14</v>
      </c>
      <c r="K5" s="9" t="s">
        <v>15</v>
      </c>
      <c r="L5" s="9" t="s">
        <v>14</v>
      </c>
      <c r="M5" s="9" t="s">
        <v>15</v>
      </c>
      <c r="N5" s="158"/>
      <c r="O5" s="154"/>
      <c r="P5" s="158"/>
    </row>
    <row r="6" spans="1:17" ht="20.25" customHeight="1" x14ac:dyDescent="0.25">
      <c r="A6" s="10">
        <v>1</v>
      </c>
      <c r="B6" s="3" t="s">
        <v>66</v>
      </c>
      <c r="C6" s="3" t="s">
        <v>67</v>
      </c>
      <c r="D6" s="3" t="s">
        <v>68</v>
      </c>
      <c r="E6" s="11" t="s">
        <v>56</v>
      </c>
      <c r="F6" s="3">
        <v>8</v>
      </c>
      <c r="G6" s="3" t="s">
        <v>271</v>
      </c>
      <c r="H6" s="110">
        <v>19.8</v>
      </c>
      <c r="I6" s="139">
        <f t="shared" ref="I6:I31" si="0">IF(H6="-",0,IF(H6&gt;-20,20*H6/55))</f>
        <v>7.2</v>
      </c>
      <c r="J6" s="110">
        <v>8.9</v>
      </c>
      <c r="K6" s="138">
        <f t="shared" ref="K6:K31" si="1">IF(J6="-",0,IF(J6&gt;-40,40*J6/10))</f>
        <v>35.6</v>
      </c>
      <c r="L6" s="110">
        <v>13.7</v>
      </c>
      <c r="M6" s="139">
        <f t="shared" ref="M6:M31" si="2">IF(L6="-",0,IF(L6&gt;0,40*L$156/L6))</f>
        <v>40</v>
      </c>
      <c r="N6" s="111">
        <f t="shared" ref="N6:N31" si="3">SUM(I6,K6,M6)</f>
        <v>82.800000000000011</v>
      </c>
      <c r="O6" s="11">
        <v>100</v>
      </c>
      <c r="P6" s="3" t="s">
        <v>389</v>
      </c>
    </row>
    <row r="7" spans="1:17" ht="20.25" customHeight="1" x14ac:dyDescent="0.25">
      <c r="A7" s="10">
        <v>2</v>
      </c>
      <c r="B7" s="3" t="s">
        <v>57</v>
      </c>
      <c r="C7" s="3" t="s">
        <v>19</v>
      </c>
      <c r="D7" s="3" t="s">
        <v>48</v>
      </c>
      <c r="E7" s="3" t="s">
        <v>56</v>
      </c>
      <c r="F7" s="3">
        <v>7</v>
      </c>
      <c r="G7" s="3" t="s">
        <v>267</v>
      </c>
      <c r="H7" s="110">
        <v>18.399999999999999</v>
      </c>
      <c r="I7" s="139">
        <f t="shared" si="0"/>
        <v>6.6909090909090905</v>
      </c>
      <c r="J7" s="110">
        <v>8.8000000000000007</v>
      </c>
      <c r="K7" s="138">
        <f t="shared" si="1"/>
        <v>35.200000000000003</v>
      </c>
      <c r="L7" s="110">
        <v>14.1</v>
      </c>
      <c r="M7" s="139">
        <f t="shared" si="2"/>
        <v>38.865248226950357</v>
      </c>
      <c r="N7" s="111">
        <f t="shared" si="3"/>
        <v>80.756157317859447</v>
      </c>
      <c r="O7" s="11">
        <v>100</v>
      </c>
      <c r="P7" s="3" t="s">
        <v>390</v>
      </c>
    </row>
    <row r="8" spans="1:17" ht="20.25" customHeight="1" x14ac:dyDescent="0.25">
      <c r="A8" s="10">
        <v>3</v>
      </c>
      <c r="B8" s="126" t="s">
        <v>31</v>
      </c>
      <c r="C8" s="126" t="s">
        <v>32</v>
      </c>
      <c r="D8" s="126" t="s">
        <v>33</v>
      </c>
      <c r="E8" s="3" t="s">
        <v>21</v>
      </c>
      <c r="F8" s="11">
        <v>7</v>
      </c>
      <c r="G8" s="109" t="s">
        <v>258</v>
      </c>
      <c r="H8" s="110">
        <v>15.5</v>
      </c>
      <c r="I8" s="139">
        <f t="shared" si="0"/>
        <v>5.6363636363636367</v>
      </c>
      <c r="J8" s="110">
        <v>8.6</v>
      </c>
      <c r="K8" s="138">
        <f t="shared" si="1"/>
        <v>34.4</v>
      </c>
      <c r="L8" s="110">
        <v>14.6</v>
      </c>
      <c r="M8" s="139">
        <f t="shared" si="2"/>
        <v>37.534246575342465</v>
      </c>
      <c r="N8" s="111">
        <f t="shared" si="3"/>
        <v>77.570610211706096</v>
      </c>
      <c r="O8" s="11">
        <v>100</v>
      </c>
      <c r="P8" s="3" t="s">
        <v>390</v>
      </c>
    </row>
    <row r="9" spans="1:17" ht="20.25" customHeight="1" x14ac:dyDescent="0.25">
      <c r="A9" s="10">
        <v>4</v>
      </c>
      <c r="B9" s="126" t="s">
        <v>73</v>
      </c>
      <c r="C9" s="126" t="s">
        <v>74</v>
      </c>
      <c r="D9" s="126" t="s">
        <v>75</v>
      </c>
      <c r="E9" s="113" t="s">
        <v>72</v>
      </c>
      <c r="F9" s="11">
        <v>8</v>
      </c>
      <c r="G9" s="3" t="s">
        <v>273</v>
      </c>
      <c r="H9" s="110">
        <v>28</v>
      </c>
      <c r="I9" s="139">
        <f t="shared" si="0"/>
        <v>10.181818181818182</v>
      </c>
      <c r="J9" s="110">
        <v>9.1</v>
      </c>
      <c r="K9" s="138">
        <f t="shared" si="1"/>
        <v>36.4</v>
      </c>
      <c r="L9" s="110">
        <v>21.4</v>
      </c>
      <c r="M9" s="139">
        <f t="shared" si="2"/>
        <v>25.607476635514022</v>
      </c>
      <c r="N9" s="111">
        <f t="shared" si="3"/>
        <v>72.189294817332197</v>
      </c>
      <c r="O9" s="11">
        <v>100</v>
      </c>
      <c r="P9" s="3" t="s">
        <v>390</v>
      </c>
    </row>
    <row r="10" spans="1:17" ht="20.25" customHeight="1" x14ac:dyDescent="0.25">
      <c r="A10" s="10">
        <v>5</v>
      </c>
      <c r="B10" s="3" t="s">
        <v>59</v>
      </c>
      <c r="C10" s="3" t="s">
        <v>49</v>
      </c>
      <c r="D10" s="3" t="s">
        <v>60</v>
      </c>
      <c r="E10" s="109" t="s">
        <v>56</v>
      </c>
      <c r="F10" s="3">
        <v>7</v>
      </c>
      <c r="G10" s="116" t="s">
        <v>269</v>
      </c>
      <c r="H10" s="110">
        <v>9</v>
      </c>
      <c r="I10" s="139">
        <f t="shared" si="0"/>
        <v>3.2727272727272729</v>
      </c>
      <c r="J10" s="110">
        <v>9</v>
      </c>
      <c r="K10" s="138">
        <f t="shared" si="1"/>
        <v>36</v>
      </c>
      <c r="L10" s="110">
        <v>17.7</v>
      </c>
      <c r="M10" s="139">
        <f t="shared" si="2"/>
        <v>30.960451977401132</v>
      </c>
      <c r="N10" s="111">
        <f t="shared" si="3"/>
        <v>70.233179250128401</v>
      </c>
      <c r="O10" s="11">
        <v>100</v>
      </c>
      <c r="P10" s="3" t="s">
        <v>390</v>
      </c>
    </row>
    <row r="11" spans="1:17" ht="20.25" customHeight="1" x14ac:dyDescent="0.25">
      <c r="A11" s="10">
        <v>6</v>
      </c>
      <c r="B11" s="123" t="s">
        <v>28</v>
      </c>
      <c r="C11" s="123" t="s">
        <v>29</v>
      </c>
      <c r="D11" s="124" t="s">
        <v>30</v>
      </c>
      <c r="E11" s="113" t="s">
        <v>21</v>
      </c>
      <c r="F11" s="11">
        <v>7</v>
      </c>
      <c r="G11" s="109" t="s">
        <v>257</v>
      </c>
      <c r="H11" s="110">
        <v>24.5</v>
      </c>
      <c r="I11" s="139">
        <f t="shared" si="0"/>
        <v>8.9090909090909083</v>
      </c>
      <c r="J11" s="110">
        <v>8.6999999999999993</v>
      </c>
      <c r="K11" s="138">
        <f t="shared" si="1"/>
        <v>34.799999999999997</v>
      </c>
      <c r="L11" s="110">
        <v>20.7</v>
      </c>
      <c r="M11" s="139">
        <f t="shared" si="2"/>
        <v>26.473429951690822</v>
      </c>
      <c r="N11" s="111">
        <f t="shared" si="3"/>
        <v>70.182520860781722</v>
      </c>
      <c r="O11" s="11">
        <v>100</v>
      </c>
      <c r="P11" s="3" t="s">
        <v>390</v>
      </c>
    </row>
    <row r="12" spans="1:17" ht="20.25" customHeight="1" x14ac:dyDescent="0.25">
      <c r="A12" s="10">
        <v>7</v>
      </c>
      <c r="B12" s="11" t="s">
        <v>25</v>
      </c>
      <c r="C12" s="11" t="s">
        <v>26</v>
      </c>
      <c r="D12" s="11" t="s">
        <v>27</v>
      </c>
      <c r="E12" s="109" t="s">
        <v>21</v>
      </c>
      <c r="F12" s="11">
        <v>7</v>
      </c>
      <c r="G12" s="109" t="s">
        <v>256</v>
      </c>
      <c r="H12" s="110">
        <v>21.5</v>
      </c>
      <c r="I12" s="139">
        <f t="shared" si="0"/>
        <v>7.8181818181818183</v>
      </c>
      <c r="J12" s="110">
        <v>8.8000000000000007</v>
      </c>
      <c r="K12" s="138">
        <f t="shared" si="1"/>
        <v>35.200000000000003</v>
      </c>
      <c r="L12" s="110">
        <v>20.3</v>
      </c>
      <c r="M12" s="139">
        <f t="shared" si="2"/>
        <v>26.995073891625616</v>
      </c>
      <c r="N12" s="111">
        <f t="shared" si="3"/>
        <v>70.013255709807439</v>
      </c>
      <c r="O12" s="11">
        <v>100</v>
      </c>
      <c r="P12" s="3" t="s">
        <v>390</v>
      </c>
    </row>
    <row r="13" spans="1:17" ht="20.25" customHeight="1" x14ac:dyDescent="0.25">
      <c r="A13" s="10">
        <v>8</v>
      </c>
      <c r="B13" s="68" t="s">
        <v>382</v>
      </c>
      <c r="C13" s="68" t="s">
        <v>69</v>
      </c>
      <c r="D13" s="68" t="s">
        <v>39</v>
      </c>
      <c r="E13" s="113" t="s">
        <v>383</v>
      </c>
      <c r="F13" s="68">
        <v>8</v>
      </c>
      <c r="G13" s="149" t="s">
        <v>384</v>
      </c>
      <c r="H13" s="140">
        <v>14.6</v>
      </c>
      <c r="I13" s="150">
        <f t="shared" si="0"/>
        <v>5.3090909090909095</v>
      </c>
      <c r="J13" s="140">
        <v>9</v>
      </c>
      <c r="K13" s="151">
        <f t="shared" si="1"/>
        <v>36</v>
      </c>
      <c r="L13" s="151">
        <v>19.3</v>
      </c>
      <c r="M13" s="150">
        <f t="shared" si="2"/>
        <v>28.393782383419687</v>
      </c>
      <c r="N13" s="111">
        <f t="shared" si="3"/>
        <v>69.702873292510603</v>
      </c>
      <c r="O13" s="11">
        <v>100</v>
      </c>
      <c r="P13" s="3" t="s">
        <v>390</v>
      </c>
    </row>
    <row r="14" spans="1:17" ht="20.25" customHeight="1" x14ac:dyDescent="0.25">
      <c r="A14" s="10">
        <v>9</v>
      </c>
      <c r="B14" s="3" t="s">
        <v>54</v>
      </c>
      <c r="C14" s="3" t="s">
        <v>29</v>
      </c>
      <c r="D14" s="3" t="s">
        <v>55</v>
      </c>
      <c r="E14" s="3" t="s">
        <v>56</v>
      </c>
      <c r="F14" s="3">
        <v>7</v>
      </c>
      <c r="G14" s="113" t="s">
        <v>266</v>
      </c>
      <c r="H14" s="110">
        <v>27</v>
      </c>
      <c r="I14" s="139">
        <f t="shared" si="0"/>
        <v>9.8181818181818183</v>
      </c>
      <c r="J14" s="110">
        <v>9</v>
      </c>
      <c r="K14" s="138">
        <f t="shared" si="1"/>
        <v>36</v>
      </c>
      <c r="L14" s="110">
        <v>24.1</v>
      </c>
      <c r="M14" s="139">
        <f t="shared" si="2"/>
        <v>22.738589211618255</v>
      </c>
      <c r="N14" s="111">
        <f t="shared" si="3"/>
        <v>68.556771029800075</v>
      </c>
      <c r="O14" s="11">
        <v>100</v>
      </c>
      <c r="P14" s="3" t="s">
        <v>390</v>
      </c>
    </row>
    <row r="15" spans="1:17" ht="20.25" customHeight="1" x14ac:dyDescent="0.25">
      <c r="A15" s="10">
        <v>10</v>
      </c>
      <c r="B15" s="3" t="s">
        <v>58</v>
      </c>
      <c r="C15" s="3" t="s">
        <v>49</v>
      </c>
      <c r="D15" s="3" t="s">
        <v>30</v>
      </c>
      <c r="E15" s="112" t="s">
        <v>56</v>
      </c>
      <c r="F15" s="3">
        <v>7</v>
      </c>
      <c r="G15" s="3" t="s">
        <v>268</v>
      </c>
      <c r="H15" s="110">
        <v>20</v>
      </c>
      <c r="I15" s="139">
        <f t="shared" si="0"/>
        <v>7.2727272727272725</v>
      </c>
      <c r="J15" s="110">
        <v>8.5</v>
      </c>
      <c r="K15" s="138">
        <f t="shared" si="1"/>
        <v>34</v>
      </c>
      <c r="L15" s="110">
        <v>21.3</v>
      </c>
      <c r="M15" s="139">
        <f t="shared" si="2"/>
        <v>25.727699530516432</v>
      </c>
      <c r="N15" s="111">
        <f t="shared" si="3"/>
        <v>67.000426803243698</v>
      </c>
      <c r="O15" s="11">
        <v>100</v>
      </c>
      <c r="P15" s="3" t="s">
        <v>390</v>
      </c>
    </row>
    <row r="16" spans="1:17" ht="20.25" customHeight="1" x14ac:dyDescent="0.25">
      <c r="A16" s="10">
        <v>11</v>
      </c>
      <c r="B16" s="121" t="s">
        <v>18</v>
      </c>
      <c r="C16" s="122" t="s">
        <v>19</v>
      </c>
      <c r="D16" s="122" t="s">
        <v>20</v>
      </c>
      <c r="E16" s="112" t="s">
        <v>21</v>
      </c>
      <c r="F16" s="11">
        <v>7</v>
      </c>
      <c r="G16" s="109" t="s">
        <v>254</v>
      </c>
      <c r="H16" s="110">
        <v>10.8</v>
      </c>
      <c r="I16" s="139">
        <f t="shared" si="0"/>
        <v>3.9272727272727272</v>
      </c>
      <c r="J16" s="110">
        <v>9.1</v>
      </c>
      <c r="K16" s="138">
        <f t="shared" si="1"/>
        <v>36.4</v>
      </c>
      <c r="L16" s="110">
        <v>20.8</v>
      </c>
      <c r="M16" s="139">
        <f t="shared" si="2"/>
        <v>26.346153846153847</v>
      </c>
      <c r="N16" s="111">
        <f t="shared" si="3"/>
        <v>66.673426573426582</v>
      </c>
      <c r="O16" s="11">
        <v>100</v>
      </c>
      <c r="P16" s="3" t="s">
        <v>390</v>
      </c>
      <c r="Q16" s="15"/>
    </row>
    <row r="17" spans="1:18" ht="20.25" customHeight="1" x14ac:dyDescent="0.25">
      <c r="A17" s="10">
        <v>12</v>
      </c>
      <c r="B17" s="12" t="s">
        <v>44</v>
      </c>
      <c r="C17" s="12" t="s">
        <v>45</v>
      </c>
      <c r="D17" s="12" t="s">
        <v>27</v>
      </c>
      <c r="E17" s="114" t="s">
        <v>40</v>
      </c>
      <c r="F17" s="12">
        <v>7</v>
      </c>
      <c r="G17" s="114" t="s">
        <v>262</v>
      </c>
      <c r="H17" s="117">
        <v>20</v>
      </c>
      <c r="I17" s="139">
        <f t="shared" si="0"/>
        <v>7.2727272727272725</v>
      </c>
      <c r="J17" s="117">
        <v>8</v>
      </c>
      <c r="K17" s="138">
        <f t="shared" si="1"/>
        <v>32</v>
      </c>
      <c r="L17" s="117">
        <v>20.2</v>
      </c>
      <c r="M17" s="139">
        <f t="shared" si="2"/>
        <v>27.128712871287128</v>
      </c>
      <c r="N17" s="111">
        <f t="shared" si="3"/>
        <v>66.401440144014401</v>
      </c>
      <c r="O17" s="11">
        <v>100</v>
      </c>
      <c r="P17" s="3" t="s">
        <v>390</v>
      </c>
      <c r="Q17" s="15"/>
    </row>
    <row r="18" spans="1:18" ht="20.25" customHeight="1" x14ac:dyDescent="0.25">
      <c r="A18" s="10">
        <v>13</v>
      </c>
      <c r="B18" s="121" t="s">
        <v>264</v>
      </c>
      <c r="C18" s="121" t="s">
        <v>50</v>
      </c>
      <c r="D18" s="121" t="s">
        <v>30</v>
      </c>
      <c r="E18" s="112" t="s">
        <v>40</v>
      </c>
      <c r="F18" s="12">
        <v>8</v>
      </c>
      <c r="G18" s="114" t="s">
        <v>381</v>
      </c>
      <c r="H18" s="115">
        <v>16.8</v>
      </c>
      <c r="I18" s="139">
        <f t="shared" si="0"/>
        <v>6.1090909090909093</v>
      </c>
      <c r="J18" s="115">
        <v>8.8000000000000007</v>
      </c>
      <c r="K18" s="138">
        <f t="shared" si="1"/>
        <v>35.200000000000003</v>
      </c>
      <c r="L18" s="115">
        <v>24.4</v>
      </c>
      <c r="M18" s="139">
        <f t="shared" si="2"/>
        <v>22.459016393442624</v>
      </c>
      <c r="N18" s="111">
        <f t="shared" si="3"/>
        <v>63.768107302533537</v>
      </c>
      <c r="O18" s="11">
        <v>100</v>
      </c>
      <c r="P18" s="3" t="s">
        <v>390</v>
      </c>
      <c r="Q18" s="15"/>
    </row>
    <row r="19" spans="1:18" ht="20.25" customHeight="1" x14ac:dyDescent="0.25">
      <c r="A19" s="10">
        <v>14</v>
      </c>
      <c r="B19" s="126" t="s">
        <v>83</v>
      </c>
      <c r="C19" s="126" t="s">
        <v>84</v>
      </c>
      <c r="D19" s="126" t="s">
        <v>55</v>
      </c>
      <c r="E19" s="113" t="s">
        <v>80</v>
      </c>
      <c r="F19" s="11">
        <v>8</v>
      </c>
      <c r="G19" s="3" t="s">
        <v>277</v>
      </c>
      <c r="H19" s="110">
        <v>20.8</v>
      </c>
      <c r="I19" s="139">
        <f t="shared" si="0"/>
        <v>7.5636363636363635</v>
      </c>
      <c r="J19" s="110">
        <v>8.5</v>
      </c>
      <c r="K19" s="138">
        <f t="shared" si="1"/>
        <v>34</v>
      </c>
      <c r="L19" s="110">
        <v>25.6</v>
      </c>
      <c r="M19" s="139">
        <f t="shared" si="2"/>
        <v>21.40625</v>
      </c>
      <c r="N19" s="111">
        <f t="shared" si="3"/>
        <v>62.969886363636363</v>
      </c>
      <c r="O19" s="11">
        <v>100</v>
      </c>
      <c r="P19" s="3" t="s">
        <v>390</v>
      </c>
      <c r="Q19" s="15"/>
    </row>
    <row r="20" spans="1:18" ht="20.25" customHeight="1" x14ac:dyDescent="0.25">
      <c r="A20" s="10">
        <v>15</v>
      </c>
      <c r="B20" s="124" t="s">
        <v>37</v>
      </c>
      <c r="C20" s="124" t="s">
        <v>38</v>
      </c>
      <c r="D20" s="124" t="s">
        <v>39</v>
      </c>
      <c r="E20" s="113" t="s">
        <v>40</v>
      </c>
      <c r="F20" s="13">
        <v>7</v>
      </c>
      <c r="G20" s="113" t="s">
        <v>260</v>
      </c>
      <c r="H20" s="115">
        <v>14</v>
      </c>
      <c r="I20" s="139">
        <f t="shared" si="0"/>
        <v>5.0909090909090908</v>
      </c>
      <c r="J20" s="115">
        <v>8.6</v>
      </c>
      <c r="K20" s="138">
        <f t="shared" si="1"/>
        <v>34.4</v>
      </c>
      <c r="L20" s="115">
        <v>24.1</v>
      </c>
      <c r="M20" s="139">
        <f t="shared" si="2"/>
        <v>22.738589211618255</v>
      </c>
      <c r="N20" s="111">
        <f t="shared" si="3"/>
        <v>62.229498302527347</v>
      </c>
      <c r="O20" s="11">
        <v>100</v>
      </c>
      <c r="P20" s="3" t="s">
        <v>390</v>
      </c>
      <c r="Q20" s="15"/>
    </row>
    <row r="21" spans="1:18" ht="20.25" customHeight="1" x14ac:dyDescent="0.25">
      <c r="A21" s="10">
        <v>16</v>
      </c>
      <c r="B21" s="125" t="s">
        <v>51</v>
      </c>
      <c r="C21" s="125" t="s">
        <v>52</v>
      </c>
      <c r="D21" s="125" t="s">
        <v>48</v>
      </c>
      <c r="E21" s="53" t="s">
        <v>40</v>
      </c>
      <c r="F21" s="12">
        <v>8</v>
      </c>
      <c r="G21" s="116" t="s">
        <v>265</v>
      </c>
      <c r="H21" s="117">
        <v>14</v>
      </c>
      <c r="I21" s="139">
        <f t="shared" si="0"/>
        <v>5.0909090909090908</v>
      </c>
      <c r="J21" s="117">
        <v>7.8</v>
      </c>
      <c r="K21" s="138">
        <f t="shared" si="1"/>
        <v>31.2</v>
      </c>
      <c r="L21" s="117">
        <v>21.4</v>
      </c>
      <c r="M21" s="139">
        <f t="shared" si="2"/>
        <v>25.607476635514022</v>
      </c>
      <c r="N21" s="111">
        <f t="shared" si="3"/>
        <v>61.898385726423115</v>
      </c>
      <c r="O21" s="11">
        <v>100</v>
      </c>
      <c r="P21" s="3" t="s">
        <v>390</v>
      </c>
      <c r="Q21" s="15"/>
    </row>
    <row r="22" spans="1:18" ht="20.25" customHeight="1" x14ac:dyDescent="0.25">
      <c r="A22" s="10">
        <v>17</v>
      </c>
      <c r="B22" s="125" t="s">
        <v>41</v>
      </c>
      <c r="C22" s="125" t="s">
        <v>42</v>
      </c>
      <c r="D22" s="125" t="s">
        <v>43</v>
      </c>
      <c r="E22" s="152" t="s">
        <v>40</v>
      </c>
      <c r="F22" s="12">
        <v>7</v>
      </c>
      <c r="G22" s="53" t="s">
        <v>261</v>
      </c>
      <c r="H22" s="117">
        <v>17</v>
      </c>
      <c r="I22" s="139">
        <f t="shared" si="0"/>
        <v>6.1818181818181817</v>
      </c>
      <c r="J22" s="117">
        <v>8</v>
      </c>
      <c r="K22" s="138">
        <f t="shared" si="1"/>
        <v>32</v>
      </c>
      <c r="L22" s="117">
        <v>23.2</v>
      </c>
      <c r="M22" s="139">
        <f t="shared" si="2"/>
        <v>23.620689655172413</v>
      </c>
      <c r="N22" s="111">
        <f t="shared" si="3"/>
        <v>61.802507836990593</v>
      </c>
      <c r="O22" s="11">
        <v>100</v>
      </c>
      <c r="P22" s="3" t="s">
        <v>390</v>
      </c>
      <c r="Q22" s="15"/>
    </row>
    <row r="23" spans="1:18" ht="20.25" customHeight="1" x14ac:dyDescent="0.25">
      <c r="A23" s="10">
        <v>18</v>
      </c>
      <c r="B23" s="3" t="s">
        <v>22</v>
      </c>
      <c r="C23" s="3" t="s">
        <v>23</v>
      </c>
      <c r="D23" s="3" t="s">
        <v>24</v>
      </c>
      <c r="E23" s="3" t="s">
        <v>21</v>
      </c>
      <c r="F23" s="11">
        <v>7</v>
      </c>
      <c r="G23" s="109" t="s">
        <v>255</v>
      </c>
      <c r="H23" s="110">
        <v>12</v>
      </c>
      <c r="I23" s="139">
        <f t="shared" si="0"/>
        <v>4.3636363636363633</v>
      </c>
      <c r="J23" s="110">
        <v>9.1</v>
      </c>
      <c r="K23" s="138">
        <f t="shared" si="1"/>
        <v>36.4</v>
      </c>
      <c r="L23" s="110">
        <v>26.2</v>
      </c>
      <c r="M23" s="139">
        <f t="shared" si="2"/>
        <v>20.916030534351144</v>
      </c>
      <c r="N23" s="111">
        <f t="shared" si="3"/>
        <v>61.679666897987509</v>
      </c>
      <c r="O23" s="11">
        <v>100</v>
      </c>
      <c r="P23" s="3" t="s">
        <v>390</v>
      </c>
    </row>
    <row r="24" spans="1:18" ht="20.25" customHeight="1" x14ac:dyDescent="0.25">
      <c r="A24" s="10">
        <v>19</v>
      </c>
      <c r="B24" s="11" t="s">
        <v>70</v>
      </c>
      <c r="C24" s="11" t="s">
        <v>71</v>
      </c>
      <c r="D24" s="11" t="s">
        <v>30</v>
      </c>
      <c r="E24" s="11" t="s">
        <v>72</v>
      </c>
      <c r="F24" s="11">
        <v>7</v>
      </c>
      <c r="G24" s="3" t="s">
        <v>272</v>
      </c>
      <c r="H24" s="110">
        <v>21</v>
      </c>
      <c r="I24" s="139">
        <f t="shared" si="0"/>
        <v>7.6363636363636367</v>
      </c>
      <c r="J24" s="110">
        <v>8.6</v>
      </c>
      <c r="K24" s="138">
        <f t="shared" si="1"/>
        <v>34.4</v>
      </c>
      <c r="L24" s="110">
        <v>28.2</v>
      </c>
      <c r="M24" s="139">
        <f t="shared" si="2"/>
        <v>19.432624113475178</v>
      </c>
      <c r="N24" s="111">
        <f t="shared" si="3"/>
        <v>61.46898774983881</v>
      </c>
      <c r="O24" s="11">
        <v>100</v>
      </c>
      <c r="P24" s="3" t="s">
        <v>390</v>
      </c>
    </row>
    <row r="25" spans="1:18" ht="20.25" customHeight="1" x14ac:dyDescent="0.25">
      <c r="A25" s="10">
        <v>20</v>
      </c>
      <c r="B25" s="11" t="s">
        <v>87</v>
      </c>
      <c r="C25" s="11" t="s">
        <v>69</v>
      </c>
      <c r="D25" s="11" t="s">
        <v>88</v>
      </c>
      <c r="E25" s="11" t="s">
        <v>89</v>
      </c>
      <c r="F25" s="11">
        <v>8</v>
      </c>
      <c r="G25" s="3" t="s">
        <v>278</v>
      </c>
      <c r="H25" s="110">
        <v>20</v>
      </c>
      <c r="I25" s="139">
        <f t="shared" si="0"/>
        <v>7.2727272727272725</v>
      </c>
      <c r="J25" s="110">
        <v>7.8</v>
      </c>
      <c r="K25" s="138">
        <f t="shared" si="1"/>
        <v>31.2</v>
      </c>
      <c r="L25" s="110">
        <v>27.8</v>
      </c>
      <c r="M25" s="139">
        <f t="shared" si="2"/>
        <v>19.712230215827336</v>
      </c>
      <c r="N25" s="111">
        <f t="shared" si="3"/>
        <v>58.184957488554602</v>
      </c>
      <c r="O25" s="11">
        <v>100</v>
      </c>
      <c r="P25" s="3" t="s">
        <v>390</v>
      </c>
    </row>
    <row r="26" spans="1:18" ht="20.25" customHeight="1" x14ac:dyDescent="0.25">
      <c r="A26" s="10">
        <v>21</v>
      </c>
      <c r="B26" s="121" t="s">
        <v>46</v>
      </c>
      <c r="C26" s="121" t="s">
        <v>47</v>
      </c>
      <c r="D26" s="121" t="s">
        <v>48</v>
      </c>
      <c r="E26" s="112" t="s">
        <v>40</v>
      </c>
      <c r="F26" s="12">
        <v>7</v>
      </c>
      <c r="G26" s="116" t="s">
        <v>263</v>
      </c>
      <c r="H26" s="117">
        <v>18.2</v>
      </c>
      <c r="I26" s="139">
        <f t="shared" si="0"/>
        <v>6.6181818181818182</v>
      </c>
      <c r="J26" s="117">
        <v>8.6999999999999993</v>
      </c>
      <c r="K26" s="138">
        <f t="shared" si="1"/>
        <v>34.799999999999997</v>
      </c>
      <c r="L26" s="117">
        <v>33.299999999999997</v>
      </c>
      <c r="M26" s="139">
        <f t="shared" si="2"/>
        <v>16.456456456456458</v>
      </c>
      <c r="N26" s="111">
        <f t="shared" si="3"/>
        <v>57.874638274638272</v>
      </c>
      <c r="O26" s="11">
        <v>100</v>
      </c>
      <c r="P26" s="3" t="s">
        <v>390</v>
      </c>
    </row>
    <row r="27" spans="1:18" ht="20.25" customHeight="1" x14ac:dyDescent="0.25">
      <c r="A27" s="10">
        <v>22</v>
      </c>
      <c r="B27" s="121" t="s">
        <v>81</v>
      </c>
      <c r="C27" s="122" t="s">
        <v>32</v>
      </c>
      <c r="D27" s="122" t="s">
        <v>30</v>
      </c>
      <c r="E27" s="113" t="s">
        <v>80</v>
      </c>
      <c r="F27" s="11">
        <v>7</v>
      </c>
      <c r="G27" s="11" t="s">
        <v>275</v>
      </c>
      <c r="H27" s="11">
        <v>18</v>
      </c>
      <c r="I27" s="138">
        <f t="shared" si="0"/>
        <v>6.5454545454545459</v>
      </c>
      <c r="J27" s="141">
        <v>8.5</v>
      </c>
      <c r="K27" s="138">
        <f t="shared" si="1"/>
        <v>34</v>
      </c>
      <c r="L27" s="110">
        <v>34.200000000000003</v>
      </c>
      <c r="M27" s="139">
        <f t="shared" si="2"/>
        <v>16.023391812865494</v>
      </c>
      <c r="N27" s="111">
        <f t="shared" si="3"/>
        <v>56.568846358320044</v>
      </c>
      <c r="O27" s="11">
        <v>100</v>
      </c>
      <c r="P27" s="3" t="s">
        <v>390</v>
      </c>
    </row>
    <row r="28" spans="1:18" ht="20.25" customHeight="1" x14ac:dyDescent="0.25">
      <c r="A28" s="10">
        <v>23</v>
      </c>
      <c r="B28" s="11" t="s">
        <v>76</v>
      </c>
      <c r="C28" s="11" t="s">
        <v>77</v>
      </c>
      <c r="D28" s="11" t="s">
        <v>78</v>
      </c>
      <c r="E28" s="109" t="s">
        <v>79</v>
      </c>
      <c r="F28" s="11">
        <v>8</v>
      </c>
      <c r="G28" s="116" t="s">
        <v>274</v>
      </c>
      <c r="H28" s="110">
        <v>21.6</v>
      </c>
      <c r="I28" s="139">
        <f t="shared" si="0"/>
        <v>7.8545454545454545</v>
      </c>
      <c r="J28" s="110">
        <v>7.4</v>
      </c>
      <c r="K28" s="138">
        <f t="shared" si="1"/>
        <v>29.6</v>
      </c>
      <c r="L28" s="110">
        <v>33.1</v>
      </c>
      <c r="M28" s="139">
        <f t="shared" si="2"/>
        <v>16.555891238670693</v>
      </c>
      <c r="N28" s="111">
        <f t="shared" si="3"/>
        <v>54.01043669321615</v>
      </c>
      <c r="O28" s="11">
        <v>100</v>
      </c>
      <c r="P28" s="3" t="s">
        <v>390</v>
      </c>
    </row>
    <row r="29" spans="1:18" ht="20.25" customHeight="1" x14ac:dyDescent="0.25">
      <c r="A29" s="10">
        <v>24</v>
      </c>
      <c r="B29" s="3" t="s">
        <v>82</v>
      </c>
      <c r="C29" s="3" t="s">
        <v>62</v>
      </c>
      <c r="D29" s="3" t="s">
        <v>39</v>
      </c>
      <c r="E29" s="113" t="s">
        <v>80</v>
      </c>
      <c r="F29" s="11">
        <v>8</v>
      </c>
      <c r="G29" s="116" t="s">
        <v>276</v>
      </c>
      <c r="H29" s="110">
        <v>19.600000000000001</v>
      </c>
      <c r="I29" s="139">
        <f t="shared" si="0"/>
        <v>7.127272727272727</v>
      </c>
      <c r="J29" s="110">
        <v>7.1</v>
      </c>
      <c r="K29" s="138">
        <f t="shared" si="1"/>
        <v>28.4</v>
      </c>
      <c r="L29" s="110">
        <v>34.200000000000003</v>
      </c>
      <c r="M29" s="139">
        <f t="shared" si="2"/>
        <v>16.023391812865494</v>
      </c>
      <c r="N29" s="111">
        <f t="shared" si="3"/>
        <v>51.550664540138214</v>
      </c>
      <c r="O29" s="11">
        <v>100</v>
      </c>
      <c r="P29" s="3" t="s">
        <v>390</v>
      </c>
    </row>
    <row r="30" spans="1:18" s="71" customFormat="1" ht="20.25" customHeight="1" x14ac:dyDescent="0.25">
      <c r="A30" s="10">
        <v>25</v>
      </c>
      <c r="B30" s="126" t="s">
        <v>34</v>
      </c>
      <c r="C30" s="126" t="s">
        <v>35</v>
      </c>
      <c r="D30" s="126" t="s">
        <v>36</v>
      </c>
      <c r="E30" s="3" t="s">
        <v>21</v>
      </c>
      <c r="F30" s="11">
        <v>7</v>
      </c>
      <c r="G30" s="109" t="s">
        <v>259</v>
      </c>
      <c r="H30" s="110">
        <v>9</v>
      </c>
      <c r="I30" s="139">
        <f t="shared" si="0"/>
        <v>3.2727272727272729</v>
      </c>
      <c r="J30" s="110">
        <v>8.3000000000000007</v>
      </c>
      <c r="K30" s="138">
        <f t="shared" si="1"/>
        <v>33.200000000000003</v>
      </c>
      <c r="L30" s="110">
        <v>37</v>
      </c>
      <c r="M30" s="139">
        <f t="shared" si="2"/>
        <v>14.810810810810811</v>
      </c>
      <c r="N30" s="111">
        <f t="shared" si="3"/>
        <v>51.28353808353809</v>
      </c>
      <c r="O30" s="11">
        <v>100</v>
      </c>
      <c r="P30" s="3" t="s">
        <v>390</v>
      </c>
    </row>
    <row r="31" spans="1:18" ht="20.25" customHeight="1" x14ac:dyDescent="0.25">
      <c r="A31" s="10">
        <v>26</v>
      </c>
      <c r="B31" s="3" t="s">
        <v>61</v>
      </c>
      <c r="C31" s="3" t="s">
        <v>62</v>
      </c>
      <c r="D31" s="3" t="s">
        <v>48</v>
      </c>
      <c r="E31" s="3" t="s">
        <v>56</v>
      </c>
      <c r="F31" s="3">
        <v>7</v>
      </c>
      <c r="G31" s="109" t="s">
        <v>270</v>
      </c>
      <c r="H31" s="110">
        <v>21.4</v>
      </c>
      <c r="I31" s="139">
        <f t="shared" si="0"/>
        <v>7.7818181818181822</v>
      </c>
      <c r="J31" s="110">
        <v>0</v>
      </c>
      <c r="K31" s="138">
        <f t="shared" si="1"/>
        <v>0</v>
      </c>
      <c r="L31" s="110" t="s">
        <v>388</v>
      </c>
      <c r="M31" s="139">
        <f t="shared" si="2"/>
        <v>0</v>
      </c>
      <c r="N31" s="111">
        <f t="shared" si="3"/>
        <v>7.7818181818181822</v>
      </c>
      <c r="O31" s="11">
        <v>100</v>
      </c>
      <c r="P31" s="3" t="s">
        <v>391</v>
      </c>
    </row>
    <row r="32" spans="1:18" ht="20.25" customHeight="1" x14ac:dyDescent="0.25">
      <c r="A32" s="16"/>
      <c r="F32" s="5"/>
      <c r="L32" s="69">
        <f>MIN(L6:L31)</f>
        <v>13.7</v>
      </c>
      <c r="N32" s="67"/>
      <c r="O32" s="15"/>
      <c r="P32" s="21"/>
      <c r="Q32" s="15"/>
      <c r="R32" s="15"/>
    </row>
    <row r="33" spans="1:18" ht="20.25" customHeight="1" x14ac:dyDescent="0.25">
      <c r="A33" s="16"/>
      <c r="B33" s="25"/>
      <c r="C33" s="25"/>
      <c r="D33" s="25"/>
      <c r="E33" s="18"/>
      <c r="F33" s="19"/>
      <c r="G33" s="2"/>
      <c r="H33" s="20"/>
      <c r="I33" s="21"/>
      <c r="J33" s="20"/>
      <c r="K33" s="22"/>
      <c r="L33" s="20"/>
      <c r="M33" s="21"/>
      <c r="N33" s="24"/>
      <c r="O33" s="15"/>
      <c r="P33" s="21"/>
      <c r="Q33" s="15"/>
      <c r="R33" s="15"/>
    </row>
    <row r="34" spans="1:18" ht="20.25" customHeight="1" x14ac:dyDescent="0.25">
      <c r="A34" s="16"/>
      <c r="B34" s="15"/>
      <c r="C34" s="15"/>
      <c r="D34" s="15"/>
      <c r="E34" s="15"/>
      <c r="F34" s="19"/>
      <c r="G34" s="15"/>
      <c r="H34" s="15"/>
      <c r="I34" s="21"/>
      <c r="J34" s="20"/>
      <c r="K34" s="22"/>
      <c r="L34" s="20"/>
      <c r="M34" s="21"/>
      <c r="N34" s="24"/>
      <c r="O34" s="15"/>
      <c r="P34" s="21"/>
      <c r="Q34" s="15"/>
      <c r="R34" s="15"/>
    </row>
    <row r="35" spans="1:18" ht="20.25" customHeight="1" x14ac:dyDescent="0.25">
      <c r="A35" s="16"/>
      <c r="B35" s="26"/>
      <c r="C35" s="26"/>
      <c r="D35" s="26"/>
      <c r="E35" s="27"/>
      <c r="F35" s="28"/>
      <c r="G35" s="27"/>
      <c r="H35" s="29"/>
      <c r="I35" s="21"/>
      <c r="J35" s="29"/>
      <c r="K35" s="22"/>
      <c r="L35" s="29"/>
      <c r="M35" s="21"/>
      <c r="N35" s="24"/>
      <c r="O35" s="15"/>
      <c r="P35" s="21"/>
      <c r="Q35" s="15"/>
      <c r="R35" s="15"/>
    </row>
    <row r="36" spans="1:18" ht="20.25" customHeight="1" x14ac:dyDescent="0.25">
      <c r="A36" s="16"/>
      <c r="B36" s="31"/>
      <c r="C36" s="31"/>
      <c r="D36" s="31"/>
      <c r="E36" s="31"/>
      <c r="F36" s="28"/>
      <c r="G36" s="31"/>
      <c r="H36" s="29"/>
      <c r="I36" s="21"/>
      <c r="J36" s="29"/>
      <c r="K36" s="22"/>
      <c r="L36" s="29"/>
      <c r="M36" s="21"/>
      <c r="N36" s="24"/>
      <c r="O36" s="15"/>
      <c r="P36" s="21"/>
      <c r="Q36" s="15"/>
      <c r="R36" s="15"/>
    </row>
    <row r="37" spans="1:18" ht="20.25" customHeight="1" x14ac:dyDescent="0.25">
      <c r="A37" s="16"/>
      <c r="B37" s="31"/>
      <c r="C37" s="31"/>
      <c r="D37" s="31"/>
      <c r="E37" s="31"/>
      <c r="F37" s="28"/>
      <c r="G37" s="31"/>
      <c r="H37" s="29"/>
      <c r="I37" s="21"/>
      <c r="J37" s="29"/>
      <c r="K37" s="22"/>
      <c r="L37" s="29"/>
      <c r="M37" s="21"/>
      <c r="N37" s="24"/>
      <c r="O37" s="15"/>
      <c r="P37" s="21"/>
      <c r="Q37" s="15"/>
      <c r="R37" s="15"/>
    </row>
    <row r="38" spans="1:18" ht="20.25" customHeight="1" x14ac:dyDescent="0.25">
      <c r="A38" s="16"/>
      <c r="B38" s="31"/>
      <c r="C38" s="31"/>
      <c r="D38" s="31"/>
      <c r="E38" s="31"/>
      <c r="F38" s="28"/>
      <c r="G38" s="31"/>
      <c r="H38" s="29"/>
      <c r="I38" s="21"/>
      <c r="J38" s="29"/>
      <c r="K38" s="22"/>
      <c r="L38" s="29"/>
      <c r="M38" s="21"/>
      <c r="N38" s="24"/>
      <c r="O38" s="15"/>
      <c r="P38" s="21"/>
      <c r="Q38" s="15"/>
      <c r="R38" s="15"/>
    </row>
    <row r="39" spans="1:18" ht="20.25" customHeight="1" x14ac:dyDescent="0.25">
      <c r="A39" s="16"/>
      <c r="B39" s="30"/>
      <c r="C39" s="30"/>
      <c r="D39" s="30"/>
      <c r="E39" s="28"/>
      <c r="F39" s="28"/>
      <c r="G39" s="28"/>
      <c r="H39" s="29"/>
      <c r="I39" s="21"/>
      <c r="J39" s="29"/>
      <c r="K39" s="22"/>
      <c r="L39" s="29"/>
      <c r="M39" s="21"/>
      <c r="N39" s="24"/>
      <c r="O39" s="15"/>
      <c r="P39" s="21"/>
      <c r="Q39" s="15"/>
      <c r="R39" s="15"/>
    </row>
    <row r="40" spans="1:18" ht="20.25" customHeight="1" x14ac:dyDescent="0.25">
      <c r="A40" s="16"/>
      <c r="B40" s="30"/>
      <c r="C40" s="30"/>
      <c r="D40" s="30"/>
      <c r="E40" s="28"/>
      <c r="F40" s="28"/>
      <c r="G40" s="28"/>
      <c r="H40" s="29"/>
      <c r="I40" s="21"/>
      <c r="J40" s="29"/>
      <c r="K40" s="22"/>
      <c r="L40" s="29"/>
      <c r="M40" s="21"/>
      <c r="N40" s="24"/>
      <c r="O40" s="15"/>
      <c r="P40" s="21"/>
      <c r="Q40" s="15"/>
      <c r="R40" s="15"/>
    </row>
    <row r="41" spans="1:18" ht="20.25" customHeight="1" x14ac:dyDescent="0.25">
      <c r="A41" s="16"/>
      <c r="B41" s="30"/>
      <c r="C41" s="30"/>
      <c r="D41" s="30"/>
      <c r="E41" s="28"/>
      <c r="F41" s="28"/>
      <c r="G41" s="28"/>
      <c r="H41" s="29"/>
      <c r="I41" s="21"/>
      <c r="J41" s="29"/>
      <c r="K41" s="22"/>
      <c r="L41" s="29"/>
      <c r="M41" s="21"/>
      <c r="N41" s="24"/>
      <c r="O41" s="15"/>
      <c r="P41" s="21"/>
      <c r="Q41" s="15"/>
      <c r="R41" s="15"/>
    </row>
    <row r="42" spans="1:18" ht="20.25" customHeight="1" x14ac:dyDescent="0.25">
      <c r="A42" s="16"/>
      <c r="B42" s="1"/>
      <c r="C42" s="2"/>
      <c r="D42" s="2"/>
      <c r="E42" s="19"/>
      <c r="F42" s="4"/>
      <c r="G42" s="4"/>
      <c r="H42" s="20"/>
      <c r="I42" s="21"/>
      <c r="J42" s="20"/>
      <c r="K42" s="22"/>
      <c r="L42" s="20"/>
      <c r="M42" s="21"/>
      <c r="N42" s="24"/>
      <c r="O42" s="15"/>
      <c r="P42" s="21"/>
      <c r="Q42" s="15"/>
      <c r="R42" s="15"/>
    </row>
    <row r="43" spans="1:18" ht="20.25" customHeight="1" x14ac:dyDescent="0.25">
      <c r="A43" s="16"/>
      <c r="B43" s="1"/>
      <c r="C43" s="2"/>
      <c r="D43" s="2"/>
      <c r="E43" s="19"/>
      <c r="F43" s="4"/>
      <c r="G43" s="4"/>
      <c r="H43" s="20"/>
      <c r="I43" s="21"/>
      <c r="J43" s="20"/>
      <c r="K43" s="22"/>
      <c r="L43" s="20"/>
      <c r="M43" s="21"/>
      <c r="N43" s="24"/>
      <c r="O43" s="15"/>
      <c r="P43" s="21"/>
      <c r="Q43" s="15"/>
      <c r="R43" s="15"/>
    </row>
    <row r="44" spans="1:18" ht="20.25" customHeight="1" x14ac:dyDescent="0.25">
      <c r="A44" s="16"/>
      <c r="B44" s="1"/>
      <c r="C44" s="2"/>
      <c r="D44" s="2"/>
      <c r="E44" s="19"/>
      <c r="F44" s="4"/>
      <c r="G44" s="4"/>
      <c r="H44" s="20"/>
      <c r="I44" s="21"/>
      <c r="J44" s="20"/>
      <c r="K44" s="22"/>
      <c r="L44" s="20"/>
      <c r="M44" s="21"/>
      <c r="N44" s="24"/>
      <c r="O44" s="15"/>
      <c r="P44" s="21"/>
      <c r="Q44" s="15"/>
      <c r="R44" s="15"/>
    </row>
    <row r="45" spans="1:18" ht="20.25" customHeight="1" x14ac:dyDescent="0.25">
      <c r="A45" s="16"/>
      <c r="B45" s="1"/>
      <c r="C45" s="2"/>
      <c r="D45" s="2"/>
      <c r="E45" s="27"/>
      <c r="F45" s="4"/>
      <c r="G45" s="4"/>
      <c r="H45" s="20"/>
      <c r="I45" s="21"/>
      <c r="J45" s="20"/>
      <c r="K45" s="22"/>
      <c r="L45" s="20"/>
      <c r="M45" s="21"/>
      <c r="N45" s="24"/>
      <c r="O45" s="15"/>
      <c r="P45" s="21"/>
      <c r="Q45" s="15"/>
      <c r="R45" s="15"/>
    </row>
    <row r="46" spans="1:18" ht="20.25" customHeight="1" x14ac:dyDescent="0.25">
      <c r="A46" s="16"/>
      <c r="B46" s="1"/>
      <c r="C46" s="2"/>
      <c r="D46" s="2"/>
      <c r="E46" s="19"/>
      <c r="F46" s="4"/>
      <c r="G46" s="4"/>
      <c r="H46" s="20"/>
      <c r="I46" s="21"/>
      <c r="J46" s="20"/>
      <c r="K46" s="22"/>
      <c r="L46" s="20"/>
      <c r="M46" s="21"/>
      <c r="N46" s="24"/>
      <c r="O46" s="15"/>
      <c r="P46" s="21"/>
      <c r="Q46" s="15"/>
      <c r="R46" s="15"/>
    </row>
    <row r="47" spans="1:18" ht="20.25" customHeight="1" x14ac:dyDescent="0.25">
      <c r="A47" s="16"/>
      <c r="B47" s="1"/>
      <c r="C47" s="2"/>
      <c r="D47" s="2"/>
      <c r="E47" s="27"/>
      <c r="F47" s="4"/>
      <c r="G47" s="4"/>
      <c r="H47" s="20"/>
      <c r="I47" s="21"/>
      <c r="J47" s="20"/>
      <c r="K47" s="22"/>
      <c r="L47" s="20"/>
      <c r="M47" s="21"/>
      <c r="N47" s="24"/>
      <c r="O47" s="15"/>
      <c r="P47" s="21"/>
      <c r="Q47" s="15"/>
      <c r="R47" s="15"/>
    </row>
    <row r="48" spans="1:18" ht="20.25" customHeight="1" x14ac:dyDescent="0.25">
      <c r="A48" s="16"/>
      <c r="B48" s="1"/>
      <c r="C48" s="2"/>
      <c r="D48" s="2"/>
      <c r="E48" s="27"/>
      <c r="F48" s="4"/>
      <c r="G48" s="4"/>
      <c r="H48" s="20"/>
      <c r="I48" s="21"/>
      <c r="J48" s="20"/>
      <c r="K48" s="22"/>
      <c r="L48" s="20"/>
      <c r="M48" s="21"/>
      <c r="N48" s="24"/>
      <c r="O48" s="15"/>
      <c r="P48" s="21"/>
      <c r="Q48" s="15"/>
      <c r="R48" s="15"/>
    </row>
    <row r="49" spans="1:18" ht="20.25" customHeight="1" x14ac:dyDescent="0.25">
      <c r="A49" s="16"/>
      <c r="B49" s="1"/>
      <c r="C49" s="2"/>
      <c r="D49" s="2"/>
      <c r="E49" s="19"/>
      <c r="F49" s="4"/>
      <c r="G49" s="4"/>
      <c r="H49" s="20"/>
      <c r="I49" s="21"/>
      <c r="J49" s="20"/>
      <c r="K49" s="22"/>
      <c r="L49" s="20"/>
      <c r="M49" s="21"/>
      <c r="N49" s="24"/>
      <c r="O49" s="15"/>
      <c r="P49" s="21"/>
      <c r="Q49" s="15"/>
      <c r="R49" s="15"/>
    </row>
    <row r="50" spans="1:18" ht="20.25" customHeight="1" x14ac:dyDescent="0.25">
      <c r="A50" s="16"/>
      <c r="B50" s="1"/>
      <c r="C50" s="2"/>
      <c r="D50" s="2"/>
      <c r="E50" s="27"/>
      <c r="F50" s="4"/>
      <c r="G50" s="4"/>
      <c r="H50" s="20"/>
      <c r="I50" s="21"/>
      <c r="J50" s="20"/>
      <c r="K50" s="22"/>
      <c r="L50" s="20"/>
      <c r="M50" s="21"/>
      <c r="N50" s="24"/>
      <c r="O50" s="15"/>
      <c r="P50" s="21"/>
      <c r="Q50" s="15"/>
      <c r="R50" s="15"/>
    </row>
    <row r="51" spans="1:18" ht="20.25" customHeight="1" x14ac:dyDescent="0.25">
      <c r="A51" s="16"/>
      <c r="B51" s="1"/>
      <c r="C51" s="2"/>
      <c r="D51" s="2"/>
      <c r="E51" s="19"/>
      <c r="F51" s="4"/>
      <c r="G51" s="4"/>
      <c r="H51" s="20"/>
      <c r="I51" s="21"/>
      <c r="J51" s="20"/>
      <c r="K51" s="22"/>
      <c r="L51" s="20"/>
      <c r="M51" s="21"/>
      <c r="N51" s="24"/>
      <c r="O51" s="15"/>
      <c r="P51" s="21"/>
      <c r="Q51" s="15"/>
      <c r="R51" s="15"/>
    </row>
    <row r="52" spans="1:18" ht="20.25" customHeight="1" x14ac:dyDescent="0.25">
      <c r="A52" s="16"/>
      <c r="B52" s="1"/>
      <c r="C52" s="2"/>
      <c r="D52" s="2"/>
      <c r="E52" s="19"/>
      <c r="F52" s="4"/>
      <c r="G52" s="4"/>
      <c r="H52" s="20"/>
      <c r="I52" s="21"/>
      <c r="J52" s="20"/>
      <c r="K52" s="22"/>
      <c r="L52" s="20"/>
      <c r="M52" s="21"/>
      <c r="N52" s="24"/>
      <c r="O52" s="15"/>
      <c r="P52" s="21"/>
      <c r="Q52" s="15"/>
      <c r="R52" s="15"/>
    </row>
    <row r="53" spans="1:18" ht="20.25" customHeight="1" x14ac:dyDescent="0.25">
      <c r="A53" s="16"/>
      <c r="B53" s="1"/>
      <c r="C53" s="2"/>
      <c r="D53" s="2"/>
      <c r="E53" s="19"/>
      <c r="F53" s="4"/>
      <c r="G53" s="4"/>
      <c r="H53" s="20"/>
      <c r="I53" s="21"/>
      <c r="J53" s="20"/>
      <c r="K53" s="22"/>
      <c r="L53" s="20"/>
      <c r="M53" s="21"/>
      <c r="N53" s="24"/>
      <c r="O53" s="15"/>
      <c r="P53" s="21"/>
      <c r="Q53" s="15"/>
      <c r="R53" s="15"/>
    </row>
    <row r="54" spans="1:18" ht="20.25" customHeight="1" x14ac:dyDescent="0.25">
      <c r="A54" s="16"/>
      <c r="B54" s="15"/>
      <c r="C54" s="15"/>
      <c r="D54" s="15"/>
      <c r="E54" s="15"/>
      <c r="F54" s="19"/>
      <c r="G54" s="15"/>
      <c r="H54" s="15"/>
      <c r="I54" s="21"/>
      <c r="J54" s="15"/>
      <c r="K54" s="22"/>
      <c r="L54" s="15"/>
      <c r="M54" s="21"/>
      <c r="N54" s="24"/>
      <c r="O54" s="15"/>
      <c r="P54" s="21"/>
      <c r="Q54" s="15"/>
      <c r="R54" s="15"/>
    </row>
    <row r="55" spans="1:18" ht="20.25" customHeight="1" x14ac:dyDescent="0.25">
      <c r="A55" s="16"/>
      <c r="B55" s="34"/>
      <c r="C55" s="34"/>
      <c r="D55" s="35"/>
      <c r="E55" s="18"/>
      <c r="F55" s="19"/>
      <c r="G55" s="32"/>
      <c r="H55" s="20"/>
      <c r="I55" s="21"/>
      <c r="J55" s="20"/>
      <c r="K55" s="22"/>
      <c r="L55" s="20"/>
      <c r="M55" s="21"/>
      <c r="N55" s="24"/>
      <c r="O55" s="15"/>
      <c r="P55" s="21"/>
      <c r="Q55" s="15"/>
      <c r="R55" s="15"/>
    </row>
    <row r="56" spans="1:18" ht="20.25" customHeight="1" x14ac:dyDescent="0.25">
      <c r="A56" s="16"/>
      <c r="B56" s="36"/>
      <c r="C56" s="36"/>
      <c r="D56" s="36"/>
      <c r="E56" s="27"/>
      <c r="F56" s="28"/>
      <c r="G56" s="27"/>
      <c r="H56" s="29"/>
      <c r="I56" s="21"/>
      <c r="J56" s="29"/>
      <c r="K56" s="22"/>
      <c r="L56" s="29"/>
      <c r="M56" s="21"/>
      <c r="N56" s="24"/>
      <c r="O56" s="15"/>
      <c r="P56" s="21"/>
      <c r="Q56" s="15"/>
      <c r="R56" s="15"/>
    </row>
    <row r="57" spans="1:18" ht="20.25" customHeight="1" x14ac:dyDescent="0.25">
      <c r="A57" s="16"/>
      <c r="B57" s="30"/>
      <c r="C57" s="30"/>
      <c r="D57" s="30"/>
      <c r="E57" s="18"/>
      <c r="F57" s="28"/>
      <c r="G57" s="18"/>
      <c r="H57" s="29"/>
      <c r="I57" s="21"/>
      <c r="J57" s="29"/>
      <c r="K57" s="22"/>
      <c r="L57" s="29"/>
      <c r="M57" s="21"/>
      <c r="N57" s="24"/>
      <c r="O57" s="15"/>
      <c r="P57" s="21"/>
      <c r="Q57" s="15"/>
      <c r="R57" s="15"/>
    </row>
    <row r="58" spans="1:18" ht="20.25" customHeight="1" x14ac:dyDescent="0.25">
      <c r="A58" s="16"/>
      <c r="B58" s="26"/>
      <c r="C58" s="26"/>
      <c r="D58" s="26"/>
      <c r="E58" s="27"/>
      <c r="F58" s="28"/>
      <c r="G58" s="27"/>
      <c r="H58" s="29"/>
      <c r="I58" s="21"/>
      <c r="J58" s="29"/>
      <c r="K58" s="22"/>
      <c r="L58" s="29"/>
      <c r="M58" s="21"/>
      <c r="N58" s="24"/>
      <c r="O58" s="15"/>
      <c r="P58" s="21"/>
      <c r="Q58" s="15"/>
      <c r="R58" s="15"/>
    </row>
    <row r="59" spans="1:18" ht="20.25" customHeight="1" x14ac:dyDescent="0.25">
      <c r="A59" s="16"/>
      <c r="B59" s="37"/>
      <c r="C59" s="37"/>
      <c r="D59" s="37"/>
      <c r="E59" s="2"/>
      <c r="F59" s="19"/>
      <c r="G59" s="2"/>
      <c r="H59" s="20"/>
      <c r="I59" s="21"/>
      <c r="J59" s="20"/>
      <c r="K59" s="22"/>
      <c r="L59" s="20"/>
      <c r="M59" s="21"/>
      <c r="N59" s="24"/>
      <c r="O59" s="15"/>
      <c r="P59" s="21"/>
      <c r="Q59" s="15"/>
      <c r="R59" s="15"/>
    </row>
    <row r="60" spans="1:18" ht="20.25" customHeight="1" x14ac:dyDescent="0.25">
      <c r="A60" s="16"/>
      <c r="B60" s="15"/>
      <c r="C60" s="15"/>
      <c r="D60" s="15"/>
      <c r="E60" s="15"/>
      <c r="F60" s="19"/>
      <c r="G60" s="15"/>
      <c r="H60" s="20"/>
      <c r="I60" s="21"/>
      <c r="J60" s="20"/>
      <c r="K60" s="22"/>
      <c r="L60" s="20"/>
      <c r="M60" s="21"/>
      <c r="N60" s="24"/>
      <c r="O60" s="15"/>
      <c r="P60" s="21"/>
      <c r="Q60" s="15"/>
      <c r="R60" s="15"/>
    </row>
    <row r="61" spans="1:18" ht="20.25" customHeight="1" x14ac:dyDescent="0.25">
      <c r="A61" s="16"/>
      <c r="B61" s="15"/>
      <c r="C61" s="15"/>
      <c r="D61" s="15"/>
      <c r="E61" s="15"/>
      <c r="F61" s="19"/>
      <c r="G61" s="15"/>
      <c r="H61" s="20"/>
      <c r="I61" s="21"/>
      <c r="J61" s="20"/>
      <c r="K61" s="22"/>
      <c r="L61" s="20"/>
      <c r="M61" s="21"/>
      <c r="N61" s="24"/>
      <c r="O61" s="15"/>
      <c r="P61" s="21"/>
      <c r="Q61" s="15"/>
      <c r="R61" s="15"/>
    </row>
    <row r="62" spans="1:18" ht="20.25" customHeight="1" x14ac:dyDescent="0.25">
      <c r="A62" s="16"/>
      <c r="B62" s="15"/>
      <c r="C62" s="15"/>
      <c r="D62" s="15"/>
      <c r="E62" s="15"/>
      <c r="F62" s="19"/>
      <c r="G62" s="15"/>
      <c r="H62" s="20"/>
      <c r="I62" s="21"/>
      <c r="J62" s="20"/>
      <c r="K62" s="22"/>
      <c r="L62" s="20"/>
      <c r="M62" s="21"/>
      <c r="N62" s="24"/>
      <c r="O62" s="15"/>
      <c r="P62" s="21"/>
      <c r="Q62" s="15"/>
      <c r="R62" s="15"/>
    </row>
    <row r="63" spans="1:18" ht="20.25" customHeight="1" x14ac:dyDescent="0.25">
      <c r="A63" s="16"/>
      <c r="B63" s="15"/>
      <c r="C63" s="15"/>
      <c r="D63" s="15"/>
      <c r="E63" s="15"/>
      <c r="F63" s="19"/>
      <c r="G63" s="15"/>
      <c r="H63" s="20"/>
      <c r="I63" s="21"/>
      <c r="J63" s="20"/>
      <c r="K63" s="22"/>
      <c r="L63" s="20"/>
      <c r="M63" s="21"/>
      <c r="N63" s="24"/>
      <c r="O63" s="15"/>
      <c r="P63" s="21"/>
      <c r="Q63" s="15"/>
      <c r="R63" s="15"/>
    </row>
    <row r="64" spans="1:18" ht="20.25" customHeight="1" x14ac:dyDescent="0.25">
      <c r="A64" s="16"/>
      <c r="B64" s="15"/>
      <c r="C64" s="15"/>
      <c r="D64" s="15"/>
      <c r="E64" s="15"/>
      <c r="F64" s="19"/>
      <c r="G64" s="15"/>
      <c r="H64" s="20"/>
      <c r="I64" s="21"/>
      <c r="J64" s="20"/>
      <c r="K64" s="22"/>
      <c r="L64" s="20"/>
      <c r="M64" s="21"/>
      <c r="N64" s="24"/>
      <c r="O64" s="15"/>
      <c r="P64" s="21"/>
      <c r="Q64" s="15"/>
      <c r="R64" s="15"/>
    </row>
    <row r="65" spans="1:18" ht="20.25" customHeight="1" x14ac:dyDescent="0.25">
      <c r="A65" s="16"/>
      <c r="B65" s="15"/>
      <c r="C65" s="15"/>
      <c r="D65" s="15"/>
      <c r="E65" s="15"/>
      <c r="F65" s="19"/>
      <c r="G65" s="15"/>
      <c r="H65" s="20"/>
      <c r="I65" s="21"/>
      <c r="J65" s="20"/>
      <c r="K65" s="22"/>
      <c r="L65" s="20"/>
      <c r="M65" s="21"/>
      <c r="N65" s="24"/>
      <c r="O65" s="15"/>
      <c r="P65" s="21"/>
      <c r="Q65" s="15"/>
      <c r="R65" s="15"/>
    </row>
    <row r="66" spans="1:18" ht="20.25" customHeight="1" x14ac:dyDescent="0.25">
      <c r="A66" s="16"/>
      <c r="B66" s="15"/>
      <c r="C66" s="15"/>
      <c r="D66" s="15"/>
      <c r="E66" s="15"/>
      <c r="F66" s="19"/>
      <c r="G66" s="15"/>
      <c r="H66" s="15"/>
      <c r="I66" s="21"/>
      <c r="J66" s="15"/>
      <c r="K66" s="22"/>
      <c r="L66" s="15"/>
      <c r="M66" s="21"/>
      <c r="N66" s="24"/>
      <c r="O66" s="15"/>
      <c r="P66" s="21"/>
      <c r="Q66" s="15"/>
      <c r="R66" s="15"/>
    </row>
    <row r="67" spans="1:18" ht="20.25" customHeight="1" x14ac:dyDescent="0.25">
      <c r="A67" s="16"/>
      <c r="B67" s="15"/>
      <c r="C67" s="15"/>
      <c r="D67" s="15"/>
      <c r="E67" s="18"/>
      <c r="F67" s="19"/>
      <c r="G67" s="15"/>
      <c r="H67" s="20"/>
      <c r="I67" s="21"/>
      <c r="J67" s="20"/>
      <c r="K67" s="22"/>
      <c r="L67" s="20"/>
      <c r="M67" s="21"/>
      <c r="N67" s="24"/>
      <c r="O67" s="15"/>
      <c r="P67" s="21"/>
      <c r="Q67" s="15"/>
      <c r="R67" s="15"/>
    </row>
    <row r="68" spans="1:18" ht="20.25" customHeight="1" x14ac:dyDescent="0.25">
      <c r="A68" s="16"/>
      <c r="B68" s="15"/>
      <c r="C68" s="15"/>
      <c r="D68" s="15"/>
      <c r="E68" s="18"/>
      <c r="F68" s="19"/>
      <c r="G68" s="15"/>
      <c r="H68" s="20"/>
      <c r="I68" s="21"/>
      <c r="J68" s="20"/>
      <c r="K68" s="22"/>
      <c r="L68" s="20"/>
      <c r="M68" s="21"/>
      <c r="N68" s="24"/>
      <c r="O68" s="15"/>
      <c r="P68" s="21"/>
      <c r="Q68" s="15"/>
      <c r="R68" s="15"/>
    </row>
    <row r="69" spans="1:18" ht="20.25" customHeight="1" x14ac:dyDescent="0.25">
      <c r="A69" s="16"/>
      <c r="B69" s="15"/>
      <c r="C69" s="15"/>
      <c r="D69" s="15"/>
      <c r="E69" s="18"/>
      <c r="F69" s="19"/>
      <c r="G69" s="15"/>
      <c r="H69" s="20"/>
      <c r="I69" s="21"/>
      <c r="J69" s="20"/>
      <c r="K69" s="22"/>
      <c r="L69" s="20"/>
      <c r="M69" s="21"/>
      <c r="N69" s="24"/>
      <c r="O69" s="15"/>
      <c r="P69" s="21"/>
      <c r="Q69" s="15"/>
      <c r="R69" s="15"/>
    </row>
    <row r="70" spans="1:18" ht="20.25" customHeight="1" x14ac:dyDescent="0.25">
      <c r="A70" s="16"/>
      <c r="B70" s="15"/>
      <c r="C70" s="15"/>
      <c r="D70" s="15"/>
      <c r="E70" s="18"/>
      <c r="F70" s="19"/>
      <c r="G70" s="15"/>
      <c r="H70" s="20"/>
      <c r="I70" s="21"/>
      <c r="J70" s="20"/>
      <c r="K70" s="22"/>
      <c r="L70" s="20"/>
      <c r="M70" s="21"/>
      <c r="N70" s="24"/>
      <c r="O70" s="15"/>
      <c r="P70" s="21"/>
      <c r="Q70" s="15"/>
      <c r="R70" s="15"/>
    </row>
    <row r="71" spans="1:18" ht="20.25" customHeight="1" x14ac:dyDescent="0.25">
      <c r="A71" s="16"/>
      <c r="B71" s="16"/>
      <c r="C71" s="15"/>
      <c r="D71" s="15"/>
      <c r="E71" s="18"/>
      <c r="F71" s="19"/>
      <c r="G71" s="15"/>
      <c r="H71" s="20"/>
      <c r="I71" s="21"/>
      <c r="J71" s="20"/>
      <c r="K71" s="22"/>
      <c r="L71" s="20"/>
      <c r="M71" s="21"/>
      <c r="N71" s="24"/>
      <c r="O71" s="15"/>
      <c r="P71" s="21"/>
      <c r="Q71" s="15"/>
      <c r="R71" s="15"/>
    </row>
    <row r="72" spans="1:18" ht="20.25" customHeight="1" x14ac:dyDescent="0.25">
      <c r="A72" s="16"/>
      <c r="B72" s="15"/>
      <c r="C72" s="15"/>
      <c r="D72" s="15"/>
      <c r="E72" s="18"/>
      <c r="F72" s="19"/>
      <c r="G72" s="15"/>
      <c r="H72" s="20"/>
      <c r="I72" s="21"/>
      <c r="J72" s="20"/>
      <c r="K72" s="22"/>
      <c r="L72" s="20"/>
      <c r="M72" s="21"/>
      <c r="N72" s="24"/>
      <c r="O72" s="15"/>
      <c r="P72" s="21"/>
      <c r="Q72" s="15"/>
      <c r="R72" s="15"/>
    </row>
    <row r="73" spans="1:18" ht="20.25" customHeight="1" x14ac:dyDescent="0.25">
      <c r="A73" s="16"/>
      <c r="B73" s="15"/>
      <c r="C73" s="15"/>
      <c r="D73" s="15"/>
      <c r="E73" s="18"/>
      <c r="F73" s="19"/>
      <c r="G73" s="15"/>
      <c r="H73" s="20"/>
      <c r="I73" s="21"/>
      <c r="J73" s="20"/>
      <c r="K73" s="22"/>
      <c r="L73" s="20"/>
      <c r="M73" s="21"/>
      <c r="N73" s="24"/>
      <c r="O73" s="15"/>
      <c r="P73" s="21"/>
      <c r="Q73" s="15"/>
      <c r="R73" s="15"/>
    </row>
    <row r="74" spans="1:18" ht="20.25" customHeight="1" x14ac:dyDescent="0.25">
      <c r="A74" s="16"/>
      <c r="B74" s="15"/>
      <c r="C74" s="15"/>
      <c r="D74" s="15"/>
      <c r="E74" s="18"/>
      <c r="F74" s="19"/>
      <c r="G74" s="15"/>
      <c r="H74" s="20"/>
      <c r="I74" s="21"/>
      <c r="J74" s="20"/>
      <c r="K74" s="22"/>
      <c r="L74" s="20"/>
      <c r="M74" s="21"/>
      <c r="N74" s="24"/>
      <c r="O74" s="15"/>
      <c r="P74" s="21"/>
      <c r="Q74" s="15"/>
      <c r="R74" s="15"/>
    </row>
    <row r="75" spans="1:18" ht="20.25" customHeight="1" x14ac:dyDescent="0.25">
      <c r="A75" s="16"/>
      <c r="B75" s="15"/>
      <c r="C75" s="15"/>
      <c r="D75" s="15"/>
      <c r="E75" s="18"/>
      <c r="F75" s="19"/>
      <c r="G75" s="15"/>
      <c r="H75" s="20"/>
      <c r="I75" s="21"/>
      <c r="J75" s="20"/>
      <c r="K75" s="22"/>
      <c r="L75" s="20"/>
      <c r="M75" s="21"/>
      <c r="N75" s="24"/>
      <c r="O75" s="15"/>
      <c r="P75" s="21"/>
      <c r="Q75" s="15"/>
      <c r="R75" s="15"/>
    </row>
    <row r="76" spans="1:18" ht="20.25" customHeight="1" x14ac:dyDescent="0.25">
      <c r="A76" s="16"/>
      <c r="B76" s="15"/>
      <c r="C76" s="15"/>
      <c r="D76" s="15"/>
      <c r="E76" s="18"/>
      <c r="F76" s="19"/>
      <c r="G76" s="15"/>
      <c r="H76" s="20"/>
      <c r="I76" s="21"/>
      <c r="J76" s="20"/>
      <c r="K76" s="22"/>
      <c r="L76" s="20"/>
      <c r="M76" s="21"/>
      <c r="N76" s="24"/>
      <c r="O76" s="15"/>
      <c r="P76" s="21"/>
      <c r="Q76" s="15"/>
      <c r="R76" s="15"/>
    </row>
    <row r="77" spans="1:18" ht="20.25" customHeight="1" x14ac:dyDescent="0.25">
      <c r="A77" s="16"/>
      <c r="B77" s="16"/>
      <c r="C77" s="16"/>
      <c r="D77" s="16"/>
      <c r="E77" s="18"/>
      <c r="F77" s="19"/>
      <c r="G77" s="32"/>
      <c r="H77" s="20"/>
      <c r="I77" s="21"/>
      <c r="J77" s="20"/>
      <c r="K77" s="22"/>
      <c r="L77" s="20"/>
      <c r="M77" s="21"/>
      <c r="N77" s="24"/>
      <c r="O77" s="15"/>
      <c r="P77" s="21"/>
      <c r="Q77" s="15"/>
      <c r="R77" s="15"/>
    </row>
    <row r="78" spans="1:18" ht="20.25" customHeight="1" x14ac:dyDescent="0.25">
      <c r="A78" s="16"/>
      <c r="B78" s="16"/>
      <c r="C78" s="16"/>
      <c r="D78" s="16"/>
      <c r="E78" s="18"/>
      <c r="F78" s="19"/>
      <c r="G78" s="32"/>
      <c r="H78" s="20"/>
      <c r="I78" s="21"/>
      <c r="J78" s="20"/>
      <c r="K78" s="22"/>
      <c r="L78" s="20"/>
      <c r="M78" s="21"/>
      <c r="N78" s="24"/>
      <c r="O78" s="15"/>
      <c r="P78" s="21"/>
      <c r="Q78" s="15"/>
      <c r="R78" s="15"/>
    </row>
    <row r="79" spans="1:18" ht="20.25" customHeight="1" x14ac:dyDescent="0.25">
      <c r="A79" s="16"/>
      <c r="B79" s="15"/>
      <c r="C79" s="15"/>
      <c r="D79" s="15"/>
      <c r="E79" s="15"/>
      <c r="F79" s="19"/>
      <c r="G79" s="15"/>
      <c r="H79" s="15"/>
      <c r="I79" s="21"/>
      <c r="J79" s="20"/>
      <c r="K79" s="22"/>
      <c r="L79" s="20"/>
      <c r="M79" s="21"/>
      <c r="N79" s="24"/>
      <c r="O79" s="15"/>
      <c r="P79" s="21"/>
      <c r="Q79" s="15"/>
      <c r="R79" s="15"/>
    </row>
    <row r="80" spans="1:18" ht="20.25" customHeight="1" x14ac:dyDescent="0.25">
      <c r="A80" s="16"/>
      <c r="B80" s="15"/>
      <c r="C80" s="15"/>
      <c r="D80" s="15"/>
      <c r="E80" s="15"/>
      <c r="F80" s="19"/>
      <c r="G80" s="15"/>
      <c r="H80" s="15"/>
      <c r="I80" s="21"/>
      <c r="J80" s="20"/>
      <c r="K80" s="22"/>
      <c r="L80" s="20"/>
      <c r="M80" s="21"/>
      <c r="N80" s="24"/>
      <c r="O80" s="15"/>
      <c r="P80" s="21"/>
      <c r="Q80" s="15"/>
      <c r="R80" s="15"/>
    </row>
    <row r="81" spans="1:18" ht="20.25" customHeight="1" x14ac:dyDescent="0.25">
      <c r="A81" s="16"/>
      <c r="B81" s="15"/>
      <c r="C81" s="15"/>
      <c r="D81" s="15"/>
      <c r="E81" s="15"/>
      <c r="F81" s="19"/>
      <c r="G81" s="15"/>
      <c r="H81" s="15"/>
      <c r="I81" s="21"/>
      <c r="J81" s="20"/>
      <c r="K81" s="22"/>
      <c r="L81" s="20"/>
      <c r="M81" s="21"/>
      <c r="N81" s="24"/>
      <c r="O81" s="15"/>
      <c r="P81" s="21"/>
      <c r="Q81" s="15"/>
      <c r="R81" s="15"/>
    </row>
    <row r="82" spans="1:18" ht="20.25" customHeight="1" x14ac:dyDescent="0.25">
      <c r="A82" s="16"/>
      <c r="B82" s="38"/>
      <c r="C82" s="38"/>
      <c r="D82" s="38"/>
      <c r="E82" s="39"/>
      <c r="F82" s="28"/>
      <c r="G82" s="39"/>
      <c r="H82" s="29"/>
      <c r="I82" s="21"/>
      <c r="J82" s="29"/>
      <c r="K82" s="22"/>
      <c r="L82" s="29"/>
      <c r="M82" s="21"/>
      <c r="N82" s="24"/>
      <c r="O82" s="15"/>
      <c r="P82" s="21"/>
      <c r="Q82" s="15"/>
      <c r="R82" s="15"/>
    </row>
    <row r="83" spans="1:18" ht="20.25" customHeight="1" x14ac:dyDescent="0.25">
      <c r="A83" s="16"/>
      <c r="B83" s="26"/>
      <c r="C83" s="26"/>
      <c r="D83" s="26"/>
      <c r="E83" s="27"/>
      <c r="F83" s="28"/>
      <c r="G83" s="27"/>
      <c r="H83" s="29"/>
      <c r="I83" s="21"/>
      <c r="J83" s="29"/>
      <c r="K83" s="22"/>
      <c r="L83" s="29"/>
      <c r="M83" s="21"/>
      <c r="N83" s="24"/>
      <c r="O83" s="15"/>
      <c r="P83" s="21"/>
      <c r="Q83" s="15"/>
      <c r="R83" s="15"/>
    </row>
    <row r="84" spans="1:18" ht="20.25" customHeight="1" x14ac:dyDescent="0.25">
      <c r="A84" s="16"/>
      <c r="B84" s="30"/>
      <c r="C84" s="30"/>
      <c r="D84" s="30"/>
      <c r="E84" s="30"/>
      <c r="F84" s="28"/>
      <c r="G84" s="30"/>
      <c r="H84" s="29"/>
      <c r="I84" s="21"/>
      <c r="J84" s="29"/>
      <c r="K84" s="22"/>
      <c r="L84" s="29"/>
      <c r="M84" s="21"/>
      <c r="N84" s="24"/>
      <c r="O84" s="15"/>
      <c r="P84" s="21"/>
      <c r="Q84" s="15"/>
      <c r="R84" s="15"/>
    </row>
    <row r="85" spans="1:18" ht="20.25" customHeight="1" x14ac:dyDescent="0.25">
      <c r="A85" s="16"/>
      <c r="B85" s="30"/>
      <c r="C85" s="30"/>
      <c r="D85" s="30"/>
      <c r="E85" s="30"/>
      <c r="F85" s="28"/>
      <c r="G85" s="30"/>
      <c r="H85" s="29"/>
      <c r="I85" s="21"/>
      <c r="J85" s="29"/>
      <c r="K85" s="22"/>
      <c r="L85" s="29"/>
      <c r="M85" s="21"/>
      <c r="N85" s="24"/>
      <c r="O85" s="15"/>
      <c r="P85" s="21"/>
      <c r="Q85" s="15"/>
      <c r="R85" s="15"/>
    </row>
    <row r="86" spans="1:18" ht="20.25" customHeight="1" x14ac:dyDescent="0.25">
      <c r="A86" s="16"/>
      <c r="B86" s="30"/>
      <c r="C86" s="30"/>
      <c r="D86" s="30"/>
      <c r="E86" s="30"/>
      <c r="F86" s="28"/>
      <c r="G86" s="30"/>
      <c r="H86" s="29"/>
      <c r="I86" s="21"/>
      <c r="J86" s="29"/>
      <c r="K86" s="22"/>
      <c r="L86" s="29"/>
      <c r="M86" s="21"/>
      <c r="N86" s="24"/>
      <c r="O86" s="15"/>
      <c r="P86" s="21"/>
      <c r="Q86" s="15"/>
      <c r="R86" s="15"/>
    </row>
    <row r="87" spans="1:18" ht="20.25" customHeight="1" x14ac:dyDescent="0.25">
      <c r="A87" s="16"/>
      <c r="B87" s="30"/>
      <c r="C87" s="30"/>
      <c r="D87" s="30"/>
      <c r="E87" s="28"/>
      <c r="F87" s="28"/>
      <c r="G87" s="28"/>
      <c r="H87" s="29"/>
      <c r="I87" s="21"/>
      <c r="J87" s="29"/>
      <c r="K87" s="22"/>
      <c r="L87" s="29"/>
      <c r="M87" s="21"/>
      <c r="N87" s="24"/>
      <c r="O87" s="15"/>
      <c r="P87" s="21"/>
      <c r="Q87" s="15"/>
      <c r="R87" s="15"/>
    </row>
    <row r="88" spans="1:18" ht="20.25" customHeight="1" x14ac:dyDescent="0.25">
      <c r="A88" s="16"/>
      <c r="B88" s="36"/>
      <c r="C88" s="30"/>
      <c r="D88" s="30"/>
      <c r="E88" s="28"/>
      <c r="F88" s="28"/>
      <c r="G88" s="28"/>
      <c r="H88" s="29"/>
      <c r="I88" s="21"/>
      <c r="J88" s="29"/>
      <c r="K88" s="22"/>
      <c r="L88" s="29"/>
      <c r="M88" s="21"/>
      <c r="N88" s="24"/>
      <c r="O88" s="15"/>
      <c r="P88" s="21"/>
      <c r="Q88" s="15"/>
      <c r="R88" s="15"/>
    </row>
    <row r="89" spans="1:18" ht="20.25" customHeight="1" x14ac:dyDescent="0.25">
      <c r="A89" s="16"/>
      <c r="B89" s="30"/>
      <c r="C89" s="30"/>
      <c r="D89" s="30"/>
      <c r="E89" s="28"/>
      <c r="F89" s="28"/>
      <c r="G89" s="28"/>
      <c r="H89" s="29"/>
      <c r="I89" s="21"/>
      <c r="J89" s="29"/>
      <c r="K89" s="22"/>
      <c r="L89" s="29"/>
      <c r="M89" s="21"/>
      <c r="N89" s="24"/>
      <c r="O89" s="15"/>
      <c r="P89" s="21"/>
      <c r="Q89" s="15"/>
      <c r="R89" s="15"/>
    </row>
    <row r="90" spans="1:18" ht="20.25" customHeight="1" x14ac:dyDescent="0.25">
      <c r="A90" s="16"/>
      <c r="B90" s="30"/>
      <c r="C90" s="30"/>
      <c r="D90" s="30"/>
      <c r="E90" s="28"/>
      <c r="F90" s="28"/>
      <c r="G90" s="28"/>
      <c r="H90" s="29"/>
      <c r="I90" s="21"/>
      <c r="J90" s="29"/>
      <c r="K90" s="22"/>
      <c r="L90" s="29"/>
      <c r="M90" s="21"/>
      <c r="N90" s="24"/>
      <c r="O90" s="15"/>
      <c r="P90" s="21"/>
      <c r="Q90" s="15"/>
      <c r="R90" s="15"/>
    </row>
    <row r="91" spans="1:18" ht="20.25" customHeight="1" x14ac:dyDescent="0.25">
      <c r="A91" s="16"/>
      <c r="B91" s="30"/>
      <c r="C91" s="30"/>
      <c r="D91" s="30"/>
      <c r="E91" s="28"/>
      <c r="F91" s="28"/>
      <c r="G91" s="28"/>
      <c r="H91" s="29"/>
      <c r="I91" s="21"/>
      <c r="J91" s="29"/>
      <c r="K91" s="22"/>
      <c r="L91" s="29"/>
      <c r="M91" s="21"/>
      <c r="N91" s="24"/>
      <c r="O91" s="15"/>
      <c r="P91" s="21"/>
      <c r="Q91" s="15"/>
      <c r="R91" s="15"/>
    </row>
    <row r="92" spans="1:18" ht="20.25" customHeight="1" x14ac:dyDescent="0.25">
      <c r="A92" s="16"/>
      <c r="B92" s="1"/>
      <c r="C92" s="2"/>
      <c r="D92" s="2"/>
      <c r="E92" s="27"/>
      <c r="F92" s="4"/>
      <c r="G92" s="27"/>
      <c r="H92" s="20"/>
      <c r="I92" s="21"/>
      <c r="J92" s="20"/>
      <c r="K92" s="22"/>
      <c r="L92" s="20"/>
      <c r="M92" s="21"/>
      <c r="N92" s="24"/>
      <c r="O92" s="15"/>
      <c r="P92" s="21"/>
      <c r="Q92" s="15"/>
      <c r="R92" s="15"/>
    </row>
    <row r="93" spans="1:18" ht="20.25" customHeight="1" x14ac:dyDescent="0.25">
      <c r="A93" s="16"/>
      <c r="B93" s="1"/>
      <c r="C93" s="2"/>
      <c r="D93" s="2"/>
      <c r="E93" s="27"/>
      <c r="F93" s="4"/>
      <c r="G93" s="27"/>
      <c r="H93" s="20"/>
      <c r="I93" s="21"/>
      <c r="J93" s="20"/>
      <c r="K93" s="22"/>
      <c r="L93" s="20"/>
      <c r="M93" s="21"/>
      <c r="N93" s="24"/>
      <c r="O93" s="15"/>
      <c r="P93" s="21"/>
      <c r="Q93" s="15"/>
      <c r="R93" s="15"/>
    </row>
    <row r="94" spans="1:18" ht="20.25" customHeight="1" x14ac:dyDescent="0.25">
      <c r="A94" s="16"/>
      <c r="B94" s="1"/>
      <c r="C94" s="2"/>
      <c r="D94" s="2"/>
      <c r="E94" s="27"/>
      <c r="F94" s="4"/>
      <c r="G94" s="27"/>
      <c r="H94" s="20"/>
      <c r="I94" s="21"/>
      <c r="J94" s="20"/>
      <c r="K94" s="22"/>
      <c r="L94" s="20"/>
      <c r="M94" s="21"/>
      <c r="N94" s="24"/>
      <c r="O94" s="15"/>
      <c r="P94" s="21"/>
      <c r="Q94" s="15"/>
      <c r="R94" s="15"/>
    </row>
    <row r="95" spans="1:18" ht="20.25" customHeight="1" x14ac:dyDescent="0.25">
      <c r="A95" s="16"/>
      <c r="B95" s="1"/>
      <c r="C95" s="2"/>
      <c r="D95" s="2"/>
      <c r="E95" s="27"/>
      <c r="F95" s="4"/>
      <c r="G95" s="27"/>
      <c r="H95" s="20"/>
      <c r="I95" s="21"/>
      <c r="J95" s="20"/>
      <c r="K95" s="22"/>
      <c r="L95" s="20"/>
      <c r="M95" s="21"/>
      <c r="N95" s="24"/>
      <c r="O95" s="15"/>
      <c r="P95" s="21"/>
      <c r="Q95" s="15"/>
      <c r="R95" s="15"/>
    </row>
    <row r="96" spans="1:18" ht="20.25" customHeight="1" x14ac:dyDescent="0.25">
      <c r="A96" s="16"/>
      <c r="B96" s="16"/>
      <c r="C96" s="16"/>
      <c r="D96" s="16"/>
      <c r="E96" s="32"/>
      <c r="F96" s="19"/>
      <c r="G96" s="32"/>
      <c r="H96" s="20"/>
      <c r="I96" s="21"/>
      <c r="J96" s="20"/>
      <c r="K96" s="22"/>
      <c r="L96" s="20"/>
      <c r="M96" s="21"/>
      <c r="N96" s="24"/>
      <c r="O96" s="15"/>
      <c r="P96" s="21"/>
      <c r="Q96" s="15"/>
      <c r="R96" s="15"/>
    </row>
    <row r="97" spans="1:18" ht="20.25" customHeight="1" x14ac:dyDescent="0.25">
      <c r="A97" s="16"/>
      <c r="B97" s="26"/>
      <c r="C97" s="40"/>
      <c r="D97" s="40"/>
      <c r="E97" s="27"/>
      <c r="F97" s="19"/>
      <c r="G97" s="32"/>
      <c r="H97" s="20"/>
      <c r="I97" s="21"/>
      <c r="J97" s="20"/>
      <c r="K97" s="22"/>
      <c r="L97" s="20"/>
      <c r="M97" s="21"/>
      <c r="N97" s="24"/>
      <c r="O97" s="15"/>
      <c r="P97" s="21"/>
      <c r="Q97" s="15"/>
      <c r="R97" s="15"/>
    </row>
    <row r="98" spans="1:18" ht="20.25" customHeight="1" x14ac:dyDescent="0.25">
      <c r="A98" s="16"/>
      <c r="B98" s="41"/>
      <c r="C98" s="30"/>
      <c r="D98" s="30"/>
      <c r="E98" s="18"/>
      <c r="F98" s="42"/>
      <c r="G98" s="18"/>
      <c r="H98" s="43"/>
      <c r="I98" s="21"/>
      <c r="J98" s="43"/>
      <c r="K98" s="22"/>
      <c r="L98" s="43"/>
      <c r="M98" s="21"/>
      <c r="N98" s="24"/>
      <c r="O98" s="15"/>
      <c r="P98" s="21"/>
      <c r="Q98" s="15"/>
      <c r="R98" s="15"/>
    </row>
    <row r="99" spans="1:18" ht="20.25" customHeight="1" x14ac:dyDescent="0.25">
      <c r="A99" s="16"/>
      <c r="B99" s="41"/>
      <c r="C99" s="30"/>
      <c r="D99" s="30"/>
      <c r="E99" s="44"/>
      <c r="F99" s="42"/>
      <c r="G99" s="44"/>
      <c r="H99" s="43"/>
      <c r="I99" s="21"/>
      <c r="J99" s="43"/>
      <c r="K99" s="22"/>
      <c r="L99" s="43"/>
      <c r="M99" s="21"/>
      <c r="N99" s="24"/>
      <c r="O99" s="15"/>
      <c r="P99" s="21"/>
      <c r="Q99" s="15"/>
      <c r="R99" s="15"/>
    </row>
    <row r="100" spans="1:18" ht="20.25" customHeight="1" x14ac:dyDescent="0.25">
      <c r="A100" s="16"/>
      <c r="B100" s="41"/>
      <c r="C100" s="26"/>
      <c r="D100" s="30"/>
      <c r="E100" s="18"/>
      <c r="F100" s="42"/>
      <c r="G100" s="18"/>
      <c r="H100" s="43"/>
      <c r="I100" s="21"/>
      <c r="J100" s="43"/>
      <c r="K100" s="22"/>
      <c r="L100" s="43"/>
      <c r="M100" s="21"/>
      <c r="N100" s="24"/>
      <c r="O100" s="15"/>
      <c r="P100" s="21"/>
      <c r="Q100" s="15"/>
      <c r="R100" s="15"/>
    </row>
    <row r="101" spans="1:18" ht="20.25" customHeight="1" x14ac:dyDescent="0.25">
      <c r="A101" s="16"/>
      <c r="B101" s="45"/>
      <c r="C101" s="45"/>
      <c r="D101" s="17"/>
      <c r="E101" s="18"/>
      <c r="F101" s="42"/>
      <c r="G101" s="18"/>
      <c r="H101" s="29"/>
      <c r="I101" s="21"/>
      <c r="J101" s="29"/>
      <c r="K101" s="22"/>
      <c r="L101" s="29"/>
      <c r="M101" s="21"/>
      <c r="N101" s="24"/>
      <c r="O101" s="15"/>
      <c r="P101" s="21"/>
      <c r="Q101" s="15"/>
      <c r="R101" s="15"/>
    </row>
    <row r="102" spans="1:18" ht="20.25" customHeight="1" x14ac:dyDescent="0.25">
      <c r="A102" s="16"/>
      <c r="B102" s="38"/>
      <c r="C102" s="38"/>
      <c r="D102" s="38"/>
      <c r="E102" s="44"/>
      <c r="F102" s="42"/>
      <c r="G102" s="44"/>
      <c r="H102" s="29"/>
      <c r="I102" s="21"/>
      <c r="J102" s="29"/>
      <c r="K102" s="22"/>
      <c r="L102" s="29"/>
      <c r="M102" s="21"/>
      <c r="N102" s="24"/>
      <c r="O102" s="15"/>
      <c r="P102" s="21"/>
      <c r="Q102" s="15"/>
      <c r="R102" s="15"/>
    </row>
    <row r="103" spans="1:18" ht="20.25" customHeight="1" x14ac:dyDescent="0.25">
      <c r="A103" s="16"/>
      <c r="B103" s="45"/>
      <c r="C103" s="45"/>
      <c r="D103" s="35"/>
      <c r="E103" s="18"/>
      <c r="F103" s="19"/>
      <c r="G103" s="18"/>
      <c r="H103" s="20"/>
      <c r="I103" s="21"/>
      <c r="J103" s="20"/>
      <c r="K103" s="22"/>
      <c r="L103" s="20"/>
      <c r="M103" s="21"/>
      <c r="N103" s="24"/>
      <c r="O103" s="15"/>
      <c r="P103" s="21"/>
      <c r="Q103" s="15"/>
      <c r="R103" s="15"/>
    </row>
    <row r="104" spans="1:18" ht="20.25" customHeight="1" x14ac:dyDescent="0.25">
      <c r="A104" s="16"/>
      <c r="B104" s="16"/>
      <c r="C104" s="16"/>
      <c r="D104" s="16"/>
      <c r="E104" s="32"/>
      <c r="F104" s="19"/>
      <c r="G104" s="32"/>
      <c r="H104" s="20"/>
      <c r="I104" s="21"/>
      <c r="J104" s="20"/>
      <c r="K104" s="22"/>
      <c r="L104" s="20"/>
      <c r="M104" s="21"/>
      <c r="N104" s="24"/>
      <c r="O104" s="15"/>
      <c r="P104" s="21"/>
      <c r="Q104" s="15"/>
      <c r="R104" s="15"/>
    </row>
    <row r="105" spans="1:18" ht="20.25" customHeight="1" x14ac:dyDescent="0.25">
      <c r="A105" s="16"/>
      <c r="B105" s="26"/>
      <c r="C105" s="40"/>
      <c r="D105" s="40"/>
      <c r="E105" s="27"/>
      <c r="F105" s="19"/>
      <c r="G105" s="27"/>
      <c r="H105" s="20"/>
      <c r="I105" s="21"/>
      <c r="J105" s="20"/>
      <c r="K105" s="22"/>
      <c r="L105" s="20"/>
      <c r="M105" s="21"/>
      <c r="N105" s="24"/>
      <c r="O105" s="15"/>
      <c r="P105" s="21"/>
      <c r="Q105" s="15"/>
      <c r="R105" s="15"/>
    </row>
    <row r="106" spans="1:18" ht="20.25" customHeight="1" x14ac:dyDescent="0.25">
      <c r="A106" s="16"/>
      <c r="B106" s="34"/>
      <c r="C106" s="34"/>
      <c r="D106" s="35"/>
      <c r="E106" s="18"/>
      <c r="F106" s="19"/>
      <c r="G106" s="18"/>
      <c r="H106" s="20"/>
      <c r="I106" s="21"/>
      <c r="J106" s="20"/>
      <c r="K106" s="22"/>
      <c r="L106" s="20"/>
      <c r="M106" s="21"/>
      <c r="N106" s="24"/>
      <c r="O106" s="15"/>
      <c r="P106" s="21"/>
      <c r="Q106" s="15"/>
      <c r="R106" s="15"/>
    </row>
    <row r="107" spans="1:18" ht="20.25" customHeight="1" x14ac:dyDescent="0.25">
      <c r="A107" s="16"/>
      <c r="B107" s="15"/>
      <c r="C107" s="15"/>
      <c r="D107" s="15"/>
      <c r="E107" s="15"/>
      <c r="F107" s="19"/>
      <c r="G107" s="15"/>
      <c r="H107" s="20"/>
      <c r="I107" s="21"/>
      <c r="J107" s="20"/>
      <c r="K107" s="22"/>
      <c r="L107" s="20"/>
      <c r="M107" s="21"/>
      <c r="N107" s="24"/>
      <c r="O107" s="15"/>
      <c r="P107" s="21"/>
      <c r="Q107" s="15"/>
      <c r="R107" s="15"/>
    </row>
    <row r="108" spans="1:18" ht="20.25" customHeight="1" x14ac:dyDescent="0.25">
      <c r="A108" s="16"/>
      <c r="B108" s="15"/>
      <c r="C108" s="15"/>
      <c r="D108" s="15"/>
      <c r="E108" s="15"/>
      <c r="F108" s="19"/>
      <c r="G108" s="15"/>
      <c r="H108" s="20"/>
      <c r="I108" s="21"/>
      <c r="J108" s="20"/>
      <c r="K108" s="22"/>
      <c r="L108" s="20"/>
      <c r="M108" s="21"/>
      <c r="N108" s="24"/>
      <c r="O108" s="15"/>
      <c r="P108" s="21"/>
      <c r="Q108" s="15"/>
      <c r="R108" s="15"/>
    </row>
    <row r="109" spans="1:18" ht="20.25" customHeight="1" x14ac:dyDescent="0.25">
      <c r="A109" s="16"/>
      <c r="B109" s="15"/>
      <c r="C109" s="15"/>
      <c r="D109" s="15"/>
      <c r="E109" s="15"/>
      <c r="F109" s="19"/>
      <c r="G109" s="15"/>
      <c r="H109" s="20"/>
      <c r="I109" s="21"/>
      <c r="J109" s="20"/>
      <c r="K109" s="22"/>
      <c r="L109" s="20"/>
      <c r="M109" s="21"/>
      <c r="N109" s="24"/>
      <c r="O109" s="15"/>
      <c r="P109" s="21"/>
      <c r="Q109" s="15"/>
      <c r="R109" s="15"/>
    </row>
    <row r="110" spans="1:18" ht="20.25" customHeight="1" x14ac:dyDescent="0.25">
      <c r="A110" s="16"/>
      <c r="B110" s="15"/>
      <c r="C110" s="15"/>
      <c r="D110" s="15"/>
      <c r="E110" s="15"/>
      <c r="F110" s="19"/>
      <c r="G110" s="15"/>
      <c r="H110" s="20"/>
      <c r="I110" s="21"/>
      <c r="J110" s="20"/>
      <c r="K110" s="22"/>
      <c r="L110" s="20"/>
      <c r="M110" s="21"/>
      <c r="N110" s="24"/>
      <c r="O110" s="15"/>
      <c r="P110" s="21"/>
      <c r="Q110" s="15"/>
      <c r="R110" s="15"/>
    </row>
    <row r="111" spans="1:18" ht="20.25" customHeight="1" x14ac:dyDescent="0.25">
      <c r="A111" s="16"/>
      <c r="B111" s="15"/>
      <c r="C111" s="15"/>
      <c r="D111" s="15"/>
      <c r="E111" s="15"/>
      <c r="F111" s="19"/>
      <c r="G111" s="15"/>
      <c r="H111" s="20"/>
      <c r="I111" s="21"/>
      <c r="J111" s="20"/>
      <c r="K111" s="22"/>
      <c r="L111" s="20"/>
      <c r="M111" s="21"/>
      <c r="N111" s="24"/>
      <c r="O111" s="15"/>
      <c r="P111" s="21"/>
      <c r="Q111" s="15"/>
      <c r="R111" s="15"/>
    </row>
    <row r="112" spans="1:18" ht="20.25" customHeight="1" x14ac:dyDescent="0.25">
      <c r="A112" s="16"/>
      <c r="B112" s="15"/>
      <c r="C112" s="15"/>
      <c r="D112" s="15"/>
      <c r="E112" s="15"/>
      <c r="F112" s="19"/>
      <c r="G112" s="15"/>
      <c r="H112" s="20"/>
      <c r="I112" s="21"/>
      <c r="J112" s="20"/>
      <c r="K112" s="22"/>
      <c r="L112" s="20"/>
      <c r="M112" s="21"/>
      <c r="N112" s="24"/>
      <c r="O112" s="15"/>
      <c r="P112" s="21"/>
      <c r="Q112" s="15"/>
      <c r="R112" s="15"/>
    </row>
    <row r="113" spans="1:18" ht="20.25" customHeight="1" x14ac:dyDescent="0.25">
      <c r="A113" s="16"/>
      <c r="B113" s="15"/>
      <c r="C113" s="15"/>
      <c r="D113" s="15"/>
      <c r="E113" s="18"/>
      <c r="F113" s="19"/>
      <c r="G113" s="19"/>
      <c r="H113" s="20"/>
      <c r="I113" s="21"/>
      <c r="J113" s="20"/>
      <c r="K113" s="22"/>
      <c r="L113" s="20"/>
      <c r="M113" s="21"/>
      <c r="N113" s="24"/>
      <c r="O113" s="15"/>
      <c r="P113" s="21"/>
      <c r="Q113" s="15"/>
      <c r="R113" s="15"/>
    </row>
    <row r="114" spans="1:18" ht="20.25" customHeight="1" x14ac:dyDescent="0.25">
      <c r="A114" s="16"/>
      <c r="B114" s="15"/>
      <c r="C114" s="15"/>
      <c r="D114" s="15"/>
      <c r="E114" s="18"/>
      <c r="F114" s="19"/>
      <c r="G114" s="19"/>
      <c r="H114" s="20"/>
      <c r="I114" s="21"/>
      <c r="J114" s="20"/>
      <c r="K114" s="22"/>
      <c r="L114" s="20"/>
      <c r="M114" s="21"/>
      <c r="N114" s="24"/>
      <c r="O114" s="15"/>
      <c r="P114" s="21"/>
      <c r="Q114" s="15"/>
      <c r="R114" s="15"/>
    </row>
    <row r="115" spans="1:18" ht="20.25" customHeight="1" x14ac:dyDescent="0.25">
      <c r="A115" s="16"/>
      <c r="B115" s="46"/>
      <c r="C115" s="27"/>
      <c r="D115" s="27"/>
      <c r="E115" s="18"/>
      <c r="F115" s="47"/>
      <c r="G115" s="18"/>
      <c r="H115" s="48"/>
      <c r="I115" s="21"/>
      <c r="J115" s="48"/>
      <c r="K115" s="22"/>
      <c r="L115" s="48"/>
      <c r="M115" s="21"/>
      <c r="N115" s="24"/>
      <c r="O115" s="15"/>
      <c r="P115" s="21"/>
      <c r="Q115" s="15"/>
      <c r="R115" s="15"/>
    </row>
    <row r="116" spans="1:18" ht="20.25" customHeight="1" x14ac:dyDescent="0.25">
      <c r="A116" s="16"/>
      <c r="B116" s="27"/>
      <c r="C116" s="27"/>
      <c r="D116" s="27"/>
      <c r="E116" s="18"/>
      <c r="F116" s="47"/>
      <c r="G116" s="32"/>
      <c r="H116" s="48"/>
      <c r="I116" s="21"/>
      <c r="J116" s="48"/>
      <c r="K116" s="22"/>
      <c r="L116" s="48"/>
      <c r="M116" s="21"/>
      <c r="N116" s="24"/>
      <c r="O116" s="15"/>
      <c r="P116" s="21"/>
      <c r="Q116" s="15"/>
      <c r="R116" s="15"/>
    </row>
    <row r="117" spans="1:18" ht="20.25" customHeight="1" x14ac:dyDescent="0.25">
      <c r="A117" s="16"/>
      <c r="B117" s="15"/>
      <c r="C117" s="15"/>
      <c r="D117" s="15"/>
      <c r="E117" s="15"/>
      <c r="F117" s="19"/>
      <c r="G117" s="15"/>
      <c r="H117" s="15"/>
      <c r="I117" s="21"/>
      <c r="J117" s="20"/>
      <c r="K117" s="22"/>
      <c r="L117" s="20"/>
      <c r="M117" s="21"/>
      <c r="N117" s="24"/>
      <c r="O117" s="15"/>
      <c r="P117" s="21"/>
      <c r="Q117" s="15"/>
      <c r="R117" s="15"/>
    </row>
    <row r="118" spans="1:18" ht="20.25" customHeight="1" x14ac:dyDescent="0.25">
      <c r="A118" s="16"/>
      <c r="B118" s="30"/>
      <c r="C118" s="30"/>
      <c r="D118" s="30"/>
      <c r="E118" s="28"/>
      <c r="F118" s="28"/>
      <c r="G118" s="28"/>
      <c r="H118" s="29"/>
      <c r="I118" s="21"/>
      <c r="J118" s="29"/>
      <c r="K118" s="22"/>
      <c r="L118" s="29"/>
      <c r="M118" s="21"/>
      <c r="N118" s="24"/>
      <c r="O118" s="15"/>
      <c r="P118" s="21"/>
      <c r="Q118" s="15"/>
      <c r="R118" s="15"/>
    </row>
    <row r="119" spans="1:18" ht="20.25" customHeight="1" x14ac:dyDescent="0.25">
      <c r="A119" s="16"/>
      <c r="B119" s="30"/>
      <c r="C119" s="30"/>
      <c r="D119" s="30"/>
      <c r="E119" s="28"/>
      <c r="F119" s="28"/>
      <c r="G119" s="28"/>
      <c r="H119" s="29"/>
      <c r="I119" s="21"/>
      <c r="J119" s="29"/>
      <c r="K119" s="22"/>
      <c r="L119" s="29"/>
      <c r="M119" s="21"/>
      <c r="N119" s="24"/>
      <c r="O119" s="15"/>
      <c r="P119" s="21"/>
      <c r="Q119" s="15"/>
      <c r="R119" s="15"/>
    </row>
    <row r="120" spans="1:18" ht="20.25" customHeight="1" x14ac:dyDescent="0.25">
      <c r="A120" s="16"/>
      <c r="B120" s="30"/>
      <c r="C120" s="30"/>
      <c r="D120" s="30"/>
      <c r="E120" s="28"/>
      <c r="F120" s="28"/>
      <c r="G120" s="28"/>
      <c r="H120" s="29"/>
      <c r="I120" s="21"/>
      <c r="J120" s="29"/>
      <c r="K120" s="22"/>
      <c r="L120" s="29"/>
      <c r="M120" s="21"/>
      <c r="N120" s="24"/>
      <c r="O120" s="15"/>
      <c r="P120" s="21"/>
      <c r="Q120" s="15"/>
      <c r="R120" s="15"/>
    </row>
    <row r="121" spans="1:18" ht="20.25" customHeight="1" x14ac:dyDescent="0.25">
      <c r="A121" s="16"/>
      <c r="B121" s="30"/>
      <c r="C121" s="30"/>
      <c r="D121" s="30"/>
      <c r="E121" s="28"/>
      <c r="F121" s="28"/>
      <c r="G121" s="28"/>
      <c r="H121" s="29"/>
      <c r="I121" s="21"/>
      <c r="J121" s="29"/>
      <c r="K121" s="22"/>
      <c r="L121" s="29"/>
      <c r="M121" s="21"/>
      <c r="N121" s="24"/>
      <c r="O121" s="15"/>
      <c r="P121" s="21"/>
      <c r="Q121" s="15"/>
      <c r="R121" s="15"/>
    </row>
    <row r="122" spans="1:18" ht="20.25" customHeight="1" x14ac:dyDescent="0.25">
      <c r="A122" s="16"/>
      <c r="B122" s="30"/>
      <c r="C122" s="30"/>
      <c r="D122" s="30"/>
      <c r="E122" s="28"/>
      <c r="F122" s="28"/>
      <c r="G122" s="28"/>
      <c r="H122" s="29"/>
      <c r="I122" s="21"/>
      <c r="J122" s="29"/>
      <c r="K122" s="22"/>
      <c r="L122" s="29"/>
      <c r="M122" s="21"/>
      <c r="N122" s="24"/>
      <c r="O122" s="15"/>
      <c r="P122" s="21"/>
      <c r="Q122" s="15"/>
      <c r="R122" s="15"/>
    </row>
    <row r="123" spans="1:18" ht="20.25" customHeight="1" x14ac:dyDescent="0.25">
      <c r="A123" s="16"/>
      <c r="B123" s="30"/>
      <c r="C123" s="30"/>
      <c r="D123" s="30"/>
      <c r="E123" s="28"/>
      <c r="F123" s="28"/>
      <c r="G123" s="28"/>
      <c r="H123" s="29"/>
      <c r="I123" s="21"/>
      <c r="J123" s="29"/>
      <c r="K123" s="22"/>
      <c r="L123" s="29"/>
      <c r="M123" s="21"/>
      <c r="N123" s="24"/>
      <c r="O123" s="15"/>
      <c r="P123" s="21"/>
      <c r="Q123" s="15"/>
      <c r="R123" s="15"/>
    </row>
    <row r="124" spans="1:18" ht="20.25" customHeight="1" x14ac:dyDescent="0.25">
      <c r="A124" s="16"/>
      <c r="B124" s="27"/>
      <c r="C124" s="27"/>
      <c r="D124" s="27"/>
      <c r="E124" s="27"/>
      <c r="F124" s="28"/>
      <c r="G124" s="27"/>
      <c r="H124" s="29"/>
      <c r="I124" s="21"/>
      <c r="J124" s="29"/>
      <c r="K124" s="22"/>
      <c r="L124" s="29"/>
      <c r="M124" s="21"/>
      <c r="N124" s="24"/>
      <c r="O124" s="15"/>
      <c r="P124" s="21"/>
      <c r="Q124" s="15"/>
      <c r="R124" s="15"/>
    </row>
    <row r="125" spans="1:18" ht="20.25" customHeight="1" x14ac:dyDescent="0.25">
      <c r="A125" s="16"/>
      <c r="B125" s="27"/>
      <c r="C125" s="27"/>
      <c r="D125" s="27"/>
      <c r="E125" s="27"/>
      <c r="F125" s="28"/>
      <c r="G125" s="27"/>
      <c r="H125" s="29"/>
      <c r="I125" s="21"/>
      <c r="J125" s="29"/>
      <c r="K125" s="22"/>
      <c r="L125" s="29"/>
      <c r="M125" s="21"/>
      <c r="N125" s="24"/>
      <c r="O125" s="15"/>
      <c r="P125" s="21"/>
      <c r="Q125" s="15"/>
      <c r="R125" s="15"/>
    </row>
    <row r="126" spans="1:18" ht="20.25" customHeight="1" x14ac:dyDescent="0.25">
      <c r="A126" s="16"/>
      <c r="B126" s="33"/>
      <c r="C126" s="33"/>
      <c r="D126" s="33"/>
      <c r="E126" s="27"/>
      <c r="F126" s="28"/>
      <c r="G126" s="27"/>
      <c r="H126" s="29"/>
      <c r="I126" s="21"/>
      <c r="J126" s="29"/>
      <c r="K126" s="22"/>
      <c r="L126" s="29"/>
      <c r="M126" s="21"/>
      <c r="N126" s="24"/>
      <c r="O126" s="15"/>
      <c r="P126" s="21"/>
      <c r="Q126" s="15"/>
      <c r="R126" s="15"/>
    </row>
    <row r="127" spans="1:18" ht="20.25" customHeight="1" x14ac:dyDescent="0.25">
      <c r="A127" s="16"/>
      <c r="B127" s="33"/>
      <c r="C127" s="33"/>
      <c r="D127" s="33"/>
      <c r="E127" s="27"/>
      <c r="F127" s="28"/>
      <c r="G127" s="27"/>
      <c r="H127" s="29"/>
      <c r="I127" s="21"/>
      <c r="J127" s="29"/>
      <c r="K127" s="22"/>
      <c r="L127" s="29"/>
      <c r="M127" s="21"/>
      <c r="N127" s="24"/>
      <c r="O127" s="15"/>
      <c r="P127" s="21"/>
      <c r="Q127" s="15"/>
      <c r="R127" s="15"/>
    </row>
    <row r="128" spans="1:18" ht="20.25" customHeight="1" x14ac:dyDescent="0.25">
      <c r="A128" s="16"/>
      <c r="B128" s="33"/>
      <c r="C128" s="33"/>
      <c r="D128" s="33"/>
      <c r="E128" s="27"/>
      <c r="F128" s="28"/>
      <c r="G128" s="27"/>
      <c r="H128" s="29"/>
      <c r="I128" s="21"/>
      <c r="J128" s="29"/>
      <c r="K128" s="22"/>
      <c r="L128" s="29"/>
      <c r="M128" s="21"/>
      <c r="N128" s="24"/>
      <c r="O128" s="15"/>
      <c r="P128" s="21"/>
      <c r="Q128" s="15"/>
      <c r="R128" s="15"/>
    </row>
    <row r="129" spans="1:18" ht="20.25" customHeight="1" x14ac:dyDescent="0.25">
      <c r="A129" s="16"/>
      <c r="B129" s="1"/>
      <c r="C129" s="1"/>
      <c r="D129" s="2"/>
      <c r="E129" s="18"/>
      <c r="F129" s="4"/>
      <c r="G129" s="27"/>
      <c r="H129" s="20"/>
      <c r="I129" s="21"/>
      <c r="J129" s="20"/>
      <c r="K129" s="22"/>
      <c r="L129" s="20"/>
      <c r="M129" s="21"/>
      <c r="N129" s="24"/>
      <c r="O129" s="15"/>
      <c r="P129" s="21"/>
      <c r="Q129" s="15"/>
      <c r="R129" s="15"/>
    </row>
    <row r="130" spans="1:18" ht="20.25" customHeight="1" x14ac:dyDescent="0.25">
      <c r="A130" s="16"/>
      <c r="B130" s="1"/>
      <c r="C130" s="2"/>
      <c r="D130" s="2"/>
      <c r="E130" s="27"/>
      <c r="F130" s="4"/>
      <c r="G130" s="27"/>
      <c r="H130" s="20"/>
      <c r="I130" s="21"/>
      <c r="J130" s="20"/>
      <c r="K130" s="22"/>
      <c r="L130" s="20"/>
      <c r="M130" s="21"/>
      <c r="N130" s="24"/>
      <c r="O130" s="15"/>
      <c r="P130" s="21"/>
      <c r="Q130" s="15"/>
      <c r="R130" s="15"/>
    </row>
    <row r="131" spans="1:18" ht="20.25" customHeight="1" x14ac:dyDescent="0.25">
      <c r="A131" s="16"/>
      <c r="B131" s="1"/>
      <c r="C131" s="2"/>
      <c r="D131" s="2"/>
      <c r="E131" s="18"/>
      <c r="F131" s="4"/>
      <c r="G131" s="27"/>
      <c r="H131" s="20"/>
      <c r="I131" s="21"/>
      <c r="J131" s="20"/>
      <c r="K131" s="22"/>
      <c r="L131" s="20"/>
      <c r="M131" s="21"/>
      <c r="N131" s="24"/>
      <c r="O131" s="15"/>
      <c r="P131" s="21"/>
      <c r="Q131" s="15"/>
      <c r="R131" s="15"/>
    </row>
    <row r="132" spans="1:18" ht="20.25" customHeight="1" x14ac:dyDescent="0.25">
      <c r="A132" s="16"/>
      <c r="B132" s="1"/>
      <c r="C132" s="2"/>
      <c r="D132" s="2"/>
      <c r="E132" s="18"/>
      <c r="F132" s="4"/>
      <c r="G132" s="27"/>
      <c r="H132" s="20"/>
      <c r="I132" s="21"/>
      <c r="J132" s="20"/>
      <c r="K132" s="22"/>
      <c r="L132" s="20"/>
      <c r="M132" s="21"/>
      <c r="N132" s="24"/>
      <c r="O132" s="15"/>
      <c r="P132" s="21"/>
      <c r="Q132" s="15"/>
      <c r="R132" s="15"/>
    </row>
    <row r="133" spans="1:18" ht="20.25" customHeight="1" x14ac:dyDescent="0.25">
      <c r="A133" s="16"/>
      <c r="B133" s="1"/>
      <c r="C133" s="2"/>
      <c r="D133" s="2"/>
      <c r="E133" s="27"/>
      <c r="F133" s="4"/>
      <c r="G133" s="27"/>
      <c r="H133" s="20"/>
      <c r="I133" s="21"/>
      <c r="J133" s="20"/>
      <c r="K133" s="22"/>
      <c r="L133" s="20"/>
      <c r="M133" s="21"/>
      <c r="N133" s="24"/>
      <c r="O133" s="15"/>
      <c r="P133" s="21"/>
      <c r="Q133" s="15"/>
      <c r="R133" s="15"/>
    </row>
    <row r="134" spans="1:18" ht="20.25" customHeight="1" x14ac:dyDescent="0.25">
      <c r="A134" s="16"/>
      <c r="B134" s="1"/>
      <c r="C134" s="2"/>
      <c r="D134" s="2"/>
      <c r="E134" s="27"/>
      <c r="F134" s="4"/>
      <c r="G134" s="27"/>
      <c r="H134" s="20"/>
      <c r="I134" s="21"/>
      <c r="J134" s="20"/>
      <c r="K134" s="22"/>
      <c r="L134" s="20"/>
      <c r="M134" s="21"/>
      <c r="N134" s="24"/>
      <c r="O134" s="15"/>
      <c r="P134" s="21"/>
      <c r="Q134" s="15"/>
      <c r="R134" s="15"/>
    </row>
    <row r="135" spans="1:18" ht="20.25" customHeight="1" x14ac:dyDescent="0.25">
      <c r="A135" s="16"/>
      <c r="B135" s="18"/>
      <c r="C135" s="49"/>
      <c r="D135" s="49"/>
      <c r="E135" s="18"/>
      <c r="F135" s="4"/>
      <c r="G135" s="27"/>
      <c r="H135" s="20"/>
      <c r="I135" s="21"/>
      <c r="J135" s="20"/>
      <c r="K135" s="22"/>
      <c r="L135" s="20"/>
      <c r="M135" s="21"/>
      <c r="N135" s="24"/>
      <c r="O135" s="15"/>
      <c r="P135" s="21"/>
      <c r="Q135" s="15"/>
      <c r="R135" s="15"/>
    </row>
    <row r="136" spans="1:18" ht="20.25" customHeight="1" x14ac:dyDescent="0.25">
      <c r="A136" s="16"/>
      <c r="B136" s="1"/>
      <c r="C136" s="2"/>
      <c r="D136" s="2"/>
      <c r="E136" s="27"/>
      <c r="F136" s="4"/>
      <c r="G136" s="27"/>
      <c r="H136" s="20"/>
      <c r="I136" s="21"/>
      <c r="J136" s="20"/>
      <c r="K136" s="22"/>
      <c r="L136" s="20"/>
      <c r="M136" s="21"/>
      <c r="N136" s="24"/>
      <c r="O136" s="15"/>
      <c r="P136" s="21"/>
      <c r="Q136" s="15"/>
      <c r="R136" s="15"/>
    </row>
    <row r="137" spans="1:18" ht="20.25" customHeight="1" x14ac:dyDescent="0.25">
      <c r="A137" s="16"/>
      <c r="B137" s="1"/>
      <c r="C137" s="2"/>
      <c r="D137" s="2"/>
      <c r="E137" s="27"/>
      <c r="F137" s="4"/>
      <c r="G137" s="27"/>
      <c r="H137" s="20"/>
      <c r="I137" s="21"/>
      <c r="J137" s="20"/>
      <c r="K137" s="22"/>
      <c r="L137" s="20"/>
      <c r="M137" s="21"/>
      <c r="N137" s="24"/>
      <c r="O137" s="15"/>
      <c r="P137" s="21"/>
      <c r="Q137" s="15"/>
      <c r="R137" s="15"/>
    </row>
    <row r="138" spans="1:18" ht="20.25" customHeight="1" x14ac:dyDescent="0.25">
      <c r="A138" s="16"/>
      <c r="B138" s="1"/>
      <c r="C138" s="2"/>
      <c r="D138" s="2"/>
      <c r="E138" s="27"/>
      <c r="F138" s="4"/>
      <c r="G138" s="27"/>
      <c r="H138" s="20"/>
      <c r="I138" s="21"/>
      <c r="J138" s="20"/>
      <c r="K138" s="22"/>
      <c r="L138" s="20"/>
      <c r="M138" s="21"/>
      <c r="N138" s="24"/>
      <c r="O138" s="15"/>
      <c r="P138" s="21"/>
      <c r="Q138" s="15"/>
      <c r="R138" s="15"/>
    </row>
    <row r="139" spans="1:18" ht="20.25" customHeight="1" x14ac:dyDescent="0.25">
      <c r="A139" s="16"/>
      <c r="B139" s="1"/>
      <c r="C139" s="2"/>
      <c r="D139" s="2"/>
      <c r="E139" s="27"/>
      <c r="F139" s="4"/>
      <c r="G139" s="27"/>
      <c r="H139" s="20"/>
      <c r="I139" s="21"/>
      <c r="J139" s="20"/>
      <c r="K139" s="22"/>
      <c r="L139" s="20"/>
      <c r="M139" s="21"/>
      <c r="N139" s="24"/>
      <c r="O139" s="15"/>
      <c r="P139" s="21"/>
      <c r="Q139" s="15"/>
      <c r="R139" s="15"/>
    </row>
    <row r="140" spans="1:18" ht="20.25" customHeight="1" x14ac:dyDescent="0.25">
      <c r="A140" s="16"/>
      <c r="B140" s="16"/>
      <c r="C140" s="16"/>
      <c r="D140" s="16"/>
      <c r="E140" s="32"/>
      <c r="F140" s="47"/>
      <c r="G140" s="32"/>
      <c r="H140" s="48"/>
      <c r="I140" s="21"/>
      <c r="J140" s="48"/>
      <c r="K140" s="22"/>
      <c r="L140" s="48"/>
      <c r="M140" s="21"/>
      <c r="N140" s="24"/>
      <c r="O140" s="15"/>
      <c r="P140" s="21"/>
      <c r="Q140" s="15"/>
      <c r="R140" s="15"/>
    </row>
    <row r="141" spans="1:18" ht="20.25" customHeight="1" x14ac:dyDescent="0.25">
      <c r="A141" s="16"/>
      <c r="B141" s="17"/>
      <c r="C141" s="17"/>
      <c r="D141" s="17"/>
      <c r="E141" s="18"/>
      <c r="F141" s="47"/>
      <c r="G141" s="18"/>
      <c r="H141" s="48"/>
      <c r="I141" s="21"/>
      <c r="J141" s="48"/>
      <c r="K141" s="22"/>
      <c r="L141" s="48"/>
      <c r="M141" s="21"/>
      <c r="N141" s="24"/>
      <c r="O141" s="15"/>
      <c r="P141" s="21"/>
      <c r="Q141" s="15"/>
      <c r="R141" s="15"/>
    </row>
    <row r="142" spans="1:18" ht="20.25" customHeight="1" x14ac:dyDescent="0.25">
      <c r="A142" s="16"/>
      <c r="B142" s="17"/>
      <c r="C142" s="17"/>
      <c r="D142" s="17"/>
      <c r="E142" s="18"/>
      <c r="F142" s="47"/>
      <c r="G142" s="18"/>
      <c r="H142" s="48"/>
      <c r="I142" s="21"/>
      <c r="J142" s="48"/>
      <c r="K142" s="22"/>
      <c r="L142" s="48"/>
      <c r="M142" s="21"/>
      <c r="N142" s="24"/>
      <c r="O142" s="15"/>
      <c r="P142" s="21"/>
      <c r="Q142" s="15"/>
      <c r="R142" s="15"/>
    </row>
    <row r="143" spans="1:18" ht="20.25" customHeight="1" x14ac:dyDescent="0.25">
      <c r="A143" s="16"/>
      <c r="B143" s="45"/>
      <c r="C143" s="45"/>
      <c r="D143" s="35"/>
      <c r="E143" s="18"/>
      <c r="F143" s="19"/>
      <c r="G143" s="18"/>
      <c r="H143" s="20"/>
      <c r="I143" s="21"/>
      <c r="J143" s="20"/>
      <c r="K143" s="22"/>
      <c r="L143" s="20"/>
      <c r="M143" s="21"/>
      <c r="N143" s="24"/>
      <c r="O143" s="15"/>
      <c r="P143" s="21"/>
      <c r="Q143" s="15"/>
      <c r="R143" s="15"/>
    </row>
    <row r="144" spans="1:18" ht="20.25" customHeight="1" x14ac:dyDescent="0.25">
      <c r="A144" s="16"/>
      <c r="B144" s="15"/>
      <c r="C144" s="15"/>
      <c r="D144" s="15"/>
      <c r="E144" s="32"/>
      <c r="F144" s="19"/>
      <c r="G144" s="32"/>
      <c r="H144" s="20"/>
      <c r="I144" s="21"/>
      <c r="J144" s="20"/>
      <c r="K144" s="22"/>
      <c r="L144" s="20"/>
      <c r="M144" s="21"/>
      <c r="N144" s="24"/>
      <c r="O144" s="15"/>
      <c r="P144" s="21"/>
      <c r="Q144" s="15"/>
      <c r="R144" s="15"/>
    </row>
    <row r="145" spans="1:18" ht="20.25" customHeight="1" x14ac:dyDescent="0.25">
      <c r="A145" s="16"/>
      <c r="B145" s="15"/>
      <c r="C145" s="15"/>
      <c r="D145" s="15"/>
      <c r="E145" s="32"/>
      <c r="F145" s="19"/>
      <c r="G145" s="32"/>
      <c r="H145" s="20"/>
      <c r="I145" s="21"/>
      <c r="J145" s="20"/>
      <c r="K145" s="22"/>
      <c r="L145" s="20"/>
      <c r="M145" s="21"/>
      <c r="N145" s="24"/>
      <c r="O145" s="15"/>
      <c r="P145" s="21"/>
      <c r="Q145" s="15"/>
      <c r="R145" s="15"/>
    </row>
    <row r="146" spans="1:18" ht="20.25" customHeight="1" x14ac:dyDescent="0.25">
      <c r="A146" s="16"/>
      <c r="B146" s="26"/>
      <c r="C146" s="40"/>
      <c r="D146" s="40"/>
      <c r="E146" s="27"/>
      <c r="F146" s="19"/>
      <c r="G146" s="32"/>
      <c r="H146" s="20"/>
      <c r="I146" s="21"/>
      <c r="J146" s="20"/>
      <c r="K146" s="22"/>
      <c r="L146" s="20"/>
      <c r="M146" s="21"/>
      <c r="N146" s="24"/>
      <c r="O146" s="15"/>
      <c r="P146" s="21"/>
      <c r="Q146" s="15"/>
      <c r="R146" s="15"/>
    </row>
    <row r="147" spans="1:18" ht="20.25" customHeight="1" x14ac:dyDescent="0.25">
      <c r="A147" s="16"/>
      <c r="B147" s="17"/>
      <c r="C147" s="17"/>
      <c r="D147" s="17"/>
      <c r="E147" s="18"/>
      <c r="F147" s="47"/>
      <c r="G147" s="18"/>
      <c r="H147" s="48"/>
      <c r="I147" s="21"/>
      <c r="J147" s="48"/>
      <c r="K147" s="22"/>
      <c r="L147" s="48"/>
      <c r="M147" s="21"/>
      <c r="N147" s="24"/>
      <c r="O147" s="15"/>
      <c r="P147" s="21"/>
      <c r="Q147" s="15"/>
      <c r="R147" s="15"/>
    </row>
    <row r="148" spans="1:18" ht="20.25" customHeight="1" x14ac:dyDescent="0.25">
      <c r="A148" s="16"/>
      <c r="B148" s="16"/>
      <c r="C148" s="16"/>
      <c r="D148" s="16"/>
      <c r="E148" s="32"/>
      <c r="F148" s="47"/>
      <c r="G148" s="32"/>
      <c r="H148" s="48"/>
      <c r="I148" s="21"/>
      <c r="J148" s="48"/>
      <c r="K148" s="22"/>
      <c r="L148" s="48"/>
      <c r="M148" s="21"/>
      <c r="N148" s="24"/>
      <c r="O148" s="15"/>
      <c r="P148" s="21"/>
      <c r="Q148" s="15"/>
      <c r="R148" s="15"/>
    </row>
    <row r="149" spans="1:18" ht="20.25" customHeight="1" x14ac:dyDescent="0.25">
      <c r="A149" s="16"/>
      <c r="B149" s="17"/>
      <c r="C149" s="17"/>
      <c r="D149" s="17"/>
      <c r="E149" s="18"/>
      <c r="F149" s="47"/>
      <c r="G149" s="18"/>
      <c r="H149" s="48"/>
      <c r="I149" s="21"/>
      <c r="J149" s="48"/>
      <c r="K149" s="22"/>
      <c r="L149" s="48"/>
      <c r="M149" s="21"/>
      <c r="N149" s="24"/>
      <c r="O149" s="15"/>
      <c r="P149" s="21"/>
      <c r="Q149" s="15"/>
      <c r="R149" s="15"/>
    </row>
    <row r="150" spans="1:18" ht="20.25" customHeight="1" x14ac:dyDescent="0.25">
      <c r="A150" s="16"/>
      <c r="B150" s="15"/>
      <c r="C150" s="15"/>
      <c r="D150" s="15"/>
      <c r="E150" s="15"/>
      <c r="F150" s="19"/>
      <c r="G150" s="15"/>
      <c r="H150" s="20"/>
      <c r="I150" s="21"/>
      <c r="J150" s="20"/>
      <c r="K150" s="22"/>
      <c r="L150" s="20"/>
      <c r="M150" s="21"/>
      <c r="N150" s="24"/>
      <c r="O150" s="15"/>
      <c r="P150" s="21"/>
      <c r="Q150" s="15"/>
      <c r="R150" s="15"/>
    </row>
    <row r="151" spans="1:18" ht="20.25" customHeight="1" x14ac:dyDescent="0.25">
      <c r="A151" s="16"/>
      <c r="B151" s="15"/>
      <c r="C151" s="15"/>
      <c r="D151" s="15"/>
      <c r="E151" s="15"/>
      <c r="F151" s="19"/>
      <c r="G151" s="15"/>
      <c r="H151" s="20"/>
      <c r="I151" s="21"/>
      <c r="J151" s="20"/>
      <c r="K151" s="22"/>
      <c r="L151" s="20"/>
      <c r="M151" s="21"/>
      <c r="N151" s="24"/>
      <c r="O151" s="15"/>
      <c r="P151" s="21"/>
      <c r="Q151" s="15"/>
      <c r="R151" s="15"/>
    </row>
    <row r="152" spans="1:18" ht="20.25" customHeight="1" x14ac:dyDescent="0.25">
      <c r="A152" s="16"/>
      <c r="B152" s="15"/>
      <c r="C152" s="15"/>
      <c r="D152" s="15"/>
      <c r="E152" s="15"/>
      <c r="F152" s="19"/>
      <c r="G152" s="15"/>
      <c r="H152" s="20"/>
      <c r="I152" s="21"/>
      <c r="J152" s="20"/>
      <c r="K152" s="22"/>
      <c r="L152" s="20"/>
      <c r="M152" s="21"/>
      <c r="N152" s="24"/>
      <c r="O152" s="15"/>
      <c r="P152" s="21"/>
      <c r="Q152" s="15"/>
      <c r="R152" s="15"/>
    </row>
    <row r="153" spans="1:18" ht="20.25" customHeight="1" x14ac:dyDescent="0.25">
      <c r="A153" s="16"/>
      <c r="B153" s="15"/>
      <c r="C153" s="15"/>
      <c r="D153" s="15"/>
      <c r="E153" s="15"/>
      <c r="F153" s="19"/>
      <c r="G153" s="15"/>
      <c r="H153" s="20"/>
      <c r="I153" s="21"/>
      <c r="J153" s="20"/>
      <c r="K153" s="22"/>
      <c r="L153" s="20"/>
      <c r="M153" s="21"/>
      <c r="N153" s="24"/>
      <c r="O153" s="15"/>
      <c r="P153" s="21"/>
      <c r="Q153" s="15"/>
      <c r="R153" s="15"/>
    </row>
    <row r="154" spans="1:18" ht="20.25" customHeight="1" x14ac:dyDescent="0.25">
      <c r="A154" s="16"/>
      <c r="B154" s="33"/>
      <c r="C154" s="33"/>
      <c r="D154" s="33"/>
      <c r="E154" s="18"/>
      <c r="F154" s="19"/>
      <c r="G154" s="27"/>
      <c r="H154" s="20"/>
      <c r="I154" s="21"/>
      <c r="J154" s="20"/>
      <c r="K154" s="22"/>
      <c r="L154" s="20"/>
      <c r="M154" s="21"/>
      <c r="N154" s="24"/>
      <c r="O154" s="15"/>
      <c r="P154" s="21"/>
      <c r="Q154" s="15"/>
      <c r="R154" s="15"/>
    </row>
    <row r="155" spans="1:18" ht="20.25" customHeight="1" x14ac:dyDescent="0.25">
      <c r="A155" s="16"/>
      <c r="B155" s="15"/>
      <c r="C155" s="15"/>
      <c r="D155" s="15"/>
      <c r="E155" s="15"/>
      <c r="F155" s="19"/>
      <c r="G155" s="15"/>
      <c r="H155" s="20"/>
      <c r="I155" s="21"/>
      <c r="J155" s="20"/>
      <c r="K155" s="22"/>
      <c r="L155" s="20"/>
      <c r="M155" s="21"/>
      <c r="N155" s="24"/>
      <c r="O155" s="15"/>
      <c r="P155" s="21"/>
      <c r="Q155" s="15"/>
      <c r="R155" s="15"/>
    </row>
    <row r="156" spans="1:18" ht="20.25" customHeight="1" x14ac:dyDescent="0.25">
      <c r="L156" s="14">
        <f>MIN(L6:L155)</f>
        <v>13.7</v>
      </c>
    </row>
    <row r="158" spans="1:18" ht="20.25" customHeight="1" x14ac:dyDescent="0.25">
      <c r="F158" s="5"/>
      <c r="N158" s="5"/>
      <c r="P158" s="5"/>
    </row>
    <row r="159" spans="1:18" ht="20.25" customHeight="1" x14ac:dyDescent="0.25">
      <c r="F159" s="5"/>
      <c r="N159" s="5"/>
      <c r="P159" s="5"/>
    </row>
    <row r="160" spans="1:18" ht="20.25" customHeight="1" x14ac:dyDescent="0.25">
      <c r="F160" s="5"/>
      <c r="N160" s="5"/>
      <c r="P160" s="5"/>
    </row>
    <row r="161" spans="6:16" ht="20.25" customHeight="1" x14ac:dyDescent="0.25">
      <c r="F161" s="5"/>
      <c r="N161" s="5"/>
      <c r="P161" s="5"/>
    </row>
    <row r="162" spans="6:16" ht="20.25" customHeight="1" x14ac:dyDescent="0.25">
      <c r="F162" s="5"/>
      <c r="N162" s="5"/>
      <c r="P162" s="5"/>
    </row>
    <row r="163" spans="6:16" ht="20.25" customHeight="1" x14ac:dyDescent="0.25">
      <c r="F163" s="5"/>
      <c r="N163" s="5"/>
      <c r="P163" s="5"/>
    </row>
    <row r="164" spans="6:16" ht="20.25" customHeight="1" x14ac:dyDescent="0.25">
      <c r="F164" s="5"/>
      <c r="N164" s="5"/>
      <c r="P164" s="5"/>
    </row>
    <row r="165" spans="6:16" ht="20.25" customHeight="1" x14ac:dyDescent="0.25">
      <c r="F165" s="5"/>
      <c r="N165" s="5"/>
      <c r="P165" s="5"/>
    </row>
    <row r="166" spans="6:16" ht="20.25" customHeight="1" x14ac:dyDescent="0.25">
      <c r="F166" s="5"/>
      <c r="N166" s="5"/>
      <c r="P166" s="5"/>
    </row>
    <row r="167" spans="6:16" ht="20.25" customHeight="1" x14ac:dyDescent="0.25">
      <c r="F167" s="5"/>
      <c r="N167" s="5"/>
      <c r="P167" s="5"/>
    </row>
    <row r="168" spans="6:16" ht="20.25" customHeight="1" x14ac:dyDescent="0.25">
      <c r="F168" s="5"/>
      <c r="N168" s="5"/>
      <c r="P168" s="5"/>
    </row>
    <row r="169" spans="6:16" ht="20.25" customHeight="1" x14ac:dyDescent="0.25">
      <c r="F169" s="5"/>
      <c r="N169" s="5"/>
      <c r="P169" s="5"/>
    </row>
    <row r="170" spans="6:16" ht="20.25" customHeight="1" x14ac:dyDescent="0.25">
      <c r="F170" s="5"/>
      <c r="N170" s="5"/>
      <c r="P170" s="5"/>
    </row>
    <row r="171" spans="6:16" ht="20.25" customHeight="1" x14ac:dyDescent="0.25">
      <c r="F171" s="5"/>
      <c r="N171" s="5"/>
      <c r="P171" s="5"/>
    </row>
    <row r="172" spans="6:16" ht="20.25" customHeight="1" x14ac:dyDescent="0.25">
      <c r="F172" s="5"/>
      <c r="N172" s="5"/>
      <c r="P172" s="5"/>
    </row>
    <row r="173" spans="6:16" ht="20.25" customHeight="1" x14ac:dyDescent="0.25">
      <c r="F173" s="5"/>
      <c r="N173" s="5"/>
      <c r="P173" s="5"/>
    </row>
    <row r="174" spans="6:16" ht="20.25" customHeight="1" x14ac:dyDescent="0.25">
      <c r="F174" s="5"/>
      <c r="N174" s="5"/>
      <c r="P174" s="5"/>
    </row>
    <row r="175" spans="6:16" ht="20.25" customHeight="1" x14ac:dyDescent="0.25">
      <c r="F175" s="5"/>
      <c r="N175" s="5"/>
      <c r="P175" s="5"/>
    </row>
    <row r="176" spans="6:16" ht="20.25" customHeight="1" x14ac:dyDescent="0.25">
      <c r="F176" s="5"/>
      <c r="N176" s="5"/>
      <c r="P176" s="5"/>
    </row>
    <row r="177" spans="6:16" ht="20.25" customHeight="1" x14ac:dyDescent="0.25">
      <c r="F177" s="5"/>
      <c r="N177" s="5"/>
      <c r="P177" s="5"/>
    </row>
    <row r="178" spans="6:16" ht="20.25" customHeight="1" x14ac:dyDescent="0.25">
      <c r="F178" s="5"/>
      <c r="N178" s="5"/>
      <c r="P178" s="5"/>
    </row>
    <row r="179" spans="6:16" ht="20.25" customHeight="1" x14ac:dyDescent="0.25">
      <c r="F179" s="5"/>
      <c r="N179" s="5"/>
      <c r="P179" s="5"/>
    </row>
    <row r="180" spans="6:16" ht="20.25" customHeight="1" x14ac:dyDescent="0.25">
      <c r="F180" s="5"/>
      <c r="N180" s="5"/>
      <c r="P180" s="5"/>
    </row>
    <row r="181" spans="6:16" ht="20.25" customHeight="1" x14ac:dyDescent="0.25">
      <c r="F181" s="5"/>
      <c r="N181" s="5"/>
      <c r="P181" s="5"/>
    </row>
    <row r="182" spans="6:16" ht="20.25" customHeight="1" x14ac:dyDescent="0.25">
      <c r="F182" s="5"/>
      <c r="N182" s="5"/>
      <c r="P182" s="5"/>
    </row>
    <row r="183" spans="6:16" ht="20.25" customHeight="1" x14ac:dyDescent="0.25">
      <c r="F183" s="5"/>
      <c r="N183" s="5"/>
      <c r="P183" s="5"/>
    </row>
    <row r="184" spans="6:16" ht="20.25" customHeight="1" x14ac:dyDescent="0.25">
      <c r="F184" s="5"/>
      <c r="N184" s="5"/>
      <c r="P184" s="5"/>
    </row>
    <row r="185" spans="6:16" ht="20.25" customHeight="1" x14ac:dyDescent="0.25">
      <c r="F185" s="5"/>
      <c r="N185" s="5"/>
      <c r="P185" s="5"/>
    </row>
    <row r="186" spans="6:16" ht="20.25" customHeight="1" x14ac:dyDescent="0.25">
      <c r="F186" s="5"/>
      <c r="N186" s="5"/>
      <c r="P186" s="5"/>
    </row>
    <row r="187" spans="6:16" ht="20.25" customHeight="1" x14ac:dyDescent="0.25">
      <c r="F187" s="5"/>
      <c r="N187" s="5"/>
      <c r="P187" s="5"/>
    </row>
    <row r="188" spans="6:16" ht="20.25" customHeight="1" x14ac:dyDescent="0.25">
      <c r="F188" s="5"/>
      <c r="N188" s="5"/>
      <c r="P188" s="5"/>
    </row>
    <row r="189" spans="6:16" ht="20.25" customHeight="1" x14ac:dyDescent="0.25">
      <c r="F189" s="5"/>
      <c r="N189" s="5"/>
      <c r="P189" s="5"/>
    </row>
    <row r="190" spans="6:16" ht="20.25" customHeight="1" x14ac:dyDescent="0.25">
      <c r="F190" s="5"/>
      <c r="N190" s="5"/>
      <c r="P190" s="5"/>
    </row>
    <row r="191" spans="6:16" ht="20.25" customHeight="1" x14ac:dyDescent="0.25">
      <c r="F191" s="5"/>
      <c r="N191" s="5"/>
      <c r="P191" s="5"/>
    </row>
    <row r="192" spans="6:16" ht="20.25" customHeight="1" x14ac:dyDescent="0.25">
      <c r="F192" s="5"/>
      <c r="N192" s="5"/>
      <c r="P192" s="5"/>
    </row>
    <row r="193" spans="6:16" ht="20.25" customHeight="1" x14ac:dyDescent="0.25">
      <c r="F193" s="5"/>
      <c r="N193" s="5"/>
      <c r="P193" s="5"/>
    </row>
  </sheetData>
  <sortState ref="B6:O31">
    <sortCondition descending="1" ref="N6:N31"/>
    <sortCondition ref="B6:B31"/>
  </sortState>
  <mergeCells count="12">
    <mergeCell ref="O3:O5"/>
    <mergeCell ref="P3:P5"/>
    <mergeCell ref="E3:E5"/>
    <mergeCell ref="F3:F5"/>
    <mergeCell ref="G3:G5"/>
    <mergeCell ref="H3:M3"/>
    <mergeCell ref="N3:N5"/>
    <mergeCell ref="A2:C2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8"/>
  <sheetViews>
    <sheetView topLeftCell="A5" zoomScale="70" zoomScaleNormal="70" workbookViewId="0">
      <selection activeCell="A6" sqref="A6:A36"/>
    </sheetView>
  </sheetViews>
  <sheetFormatPr defaultRowHeight="20.25" customHeight="1" x14ac:dyDescent="0.25"/>
  <cols>
    <col min="1" max="1" width="6.28515625" style="50" customWidth="1"/>
    <col min="2" max="3" width="18" style="50" customWidth="1"/>
    <col min="4" max="4" width="19.5703125" style="50" customWidth="1"/>
    <col min="5" max="5" width="21.28515625" style="50" customWidth="1"/>
    <col min="6" max="6" width="10" style="7" customWidth="1"/>
    <col min="7" max="7" width="10.28515625" style="50" customWidth="1"/>
    <col min="8" max="9" width="10.42578125" style="50" customWidth="1"/>
    <col min="10" max="11" width="12" style="50" customWidth="1"/>
    <col min="12" max="12" width="10" style="50" customWidth="1"/>
    <col min="13" max="13" width="13.28515625" style="50" customWidth="1"/>
    <col min="14" max="14" width="13.85546875" style="6" customWidth="1"/>
    <col min="15" max="15" width="10" style="50" customWidth="1"/>
    <col min="16" max="16" width="20.42578125" style="6" customWidth="1"/>
    <col min="17" max="16384" width="9.140625" style="50"/>
  </cols>
  <sheetData>
    <row r="1" spans="1:17" ht="20.25" customHeight="1" x14ac:dyDescent="0.25">
      <c r="A1" s="50" t="s">
        <v>16</v>
      </c>
      <c r="F1" s="50"/>
    </row>
    <row r="2" spans="1:17" ht="20.25" customHeight="1" x14ac:dyDescent="0.25">
      <c r="A2" s="153" t="s">
        <v>392</v>
      </c>
      <c r="B2" s="153"/>
      <c r="C2" s="153"/>
    </row>
    <row r="3" spans="1:17" s="8" customFormat="1" ht="20.25" customHeight="1" x14ac:dyDescent="0.25">
      <c r="A3" s="154" t="s">
        <v>0</v>
      </c>
      <c r="B3" s="155" t="s">
        <v>1</v>
      </c>
      <c r="C3" s="155" t="s">
        <v>2</v>
      </c>
      <c r="D3" s="155" t="s">
        <v>3</v>
      </c>
      <c r="E3" s="154" t="s">
        <v>4</v>
      </c>
      <c r="F3" s="159" t="s">
        <v>5</v>
      </c>
      <c r="G3" s="154" t="s">
        <v>6</v>
      </c>
      <c r="H3" s="154" t="s">
        <v>7</v>
      </c>
      <c r="I3" s="154"/>
      <c r="J3" s="154"/>
      <c r="K3" s="154"/>
      <c r="L3" s="154"/>
      <c r="M3" s="154"/>
      <c r="N3" s="158" t="s">
        <v>8</v>
      </c>
      <c r="O3" s="154" t="s">
        <v>9</v>
      </c>
      <c r="P3" s="158" t="s">
        <v>10</v>
      </c>
    </row>
    <row r="4" spans="1:17" s="8" customFormat="1" ht="20.25" customHeight="1" x14ac:dyDescent="0.25">
      <c r="A4" s="154"/>
      <c r="B4" s="156"/>
      <c r="C4" s="156"/>
      <c r="D4" s="156"/>
      <c r="E4" s="154"/>
      <c r="F4" s="159"/>
      <c r="G4" s="154"/>
      <c r="H4" s="51" t="s">
        <v>11</v>
      </c>
      <c r="I4" s="51"/>
      <c r="J4" s="51" t="s">
        <v>12</v>
      </c>
      <c r="K4" s="51"/>
      <c r="L4" s="51" t="s">
        <v>13</v>
      </c>
      <c r="M4" s="51"/>
      <c r="N4" s="158"/>
      <c r="O4" s="154"/>
      <c r="P4" s="158"/>
    </row>
    <row r="5" spans="1:17" s="8" customFormat="1" ht="20.25" customHeight="1" x14ac:dyDescent="0.25">
      <c r="A5" s="154"/>
      <c r="B5" s="157"/>
      <c r="C5" s="157"/>
      <c r="D5" s="157"/>
      <c r="E5" s="154"/>
      <c r="F5" s="159"/>
      <c r="G5" s="154"/>
      <c r="H5" s="51" t="s">
        <v>14</v>
      </c>
      <c r="I5" s="51" t="s">
        <v>15</v>
      </c>
      <c r="J5" s="51" t="s">
        <v>14</v>
      </c>
      <c r="K5" s="51" t="s">
        <v>15</v>
      </c>
      <c r="L5" s="51" t="s">
        <v>14</v>
      </c>
      <c r="M5" s="51" t="s">
        <v>15</v>
      </c>
      <c r="N5" s="158"/>
      <c r="O5" s="154"/>
      <c r="P5" s="158"/>
    </row>
    <row r="6" spans="1:17" ht="20.25" customHeight="1" x14ac:dyDescent="0.25">
      <c r="A6" s="10">
        <v>1</v>
      </c>
      <c r="B6" s="78" t="s">
        <v>92</v>
      </c>
      <c r="C6" s="78" t="s">
        <v>47</v>
      </c>
      <c r="D6" s="78" t="s">
        <v>93</v>
      </c>
      <c r="E6" s="94" t="s">
        <v>21</v>
      </c>
      <c r="F6" s="78">
        <v>11</v>
      </c>
      <c r="G6" s="94" t="s">
        <v>280</v>
      </c>
      <c r="H6" s="89">
        <v>48.8</v>
      </c>
      <c r="I6" s="127">
        <f t="shared" ref="I6:I36" si="0">IF(H6="-",0,IF(H6&gt;-20,20*H6/57))</f>
        <v>17.12280701754386</v>
      </c>
      <c r="J6" s="128">
        <v>9.5</v>
      </c>
      <c r="K6" s="129">
        <f t="shared" ref="K6:K36" si="1">IF(J6="-",0,IF(J6&gt;-40,40*J6/10))</f>
        <v>38</v>
      </c>
      <c r="L6" s="128">
        <v>29.2</v>
      </c>
      <c r="M6" s="127">
        <f t="shared" ref="M6:M36" si="2">IF(L6="-",0,IF(L6&gt;0,40*L$161/L6))</f>
        <v>33.561643835616437</v>
      </c>
      <c r="N6" s="92">
        <f t="shared" ref="N6:N36" si="3">SUM(I6,K6,M6)</f>
        <v>88.6844508531603</v>
      </c>
      <c r="O6" s="78">
        <v>100</v>
      </c>
      <c r="P6" s="127" t="s">
        <v>389</v>
      </c>
    </row>
    <row r="7" spans="1:17" ht="20.25" customHeight="1" x14ac:dyDescent="0.25">
      <c r="A7" s="10">
        <v>2</v>
      </c>
      <c r="B7" s="101" t="s">
        <v>91</v>
      </c>
      <c r="C7" s="102" t="s">
        <v>47</v>
      </c>
      <c r="D7" s="102" t="s">
        <v>75</v>
      </c>
      <c r="E7" s="100" t="s">
        <v>21</v>
      </c>
      <c r="F7" s="78">
        <v>11</v>
      </c>
      <c r="G7" s="94" t="s">
        <v>279</v>
      </c>
      <c r="H7" s="89">
        <v>47.4</v>
      </c>
      <c r="I7" s="127">
        <f t="shared" si="0"/>
        <v>16.631578947368421</v>
      </c>
      <c r="J7" s="128">
        <v>9.6</v>
      </c>
      <c r="K7" s="129">
        <f t="shared" si="1"/>
        <v>38.4</v>
      </c>
      <c r="L7" s="128">
        <v>35</v>
      </c>
      <c r="M7" s="127">
        <f t="shared" si="2"/>
        <v>28</v>
      </c>
      <c r="N7" s="92">
        <f t="shared" si="3"/>
        <v>83.031578947368416</v>
      </c>
      <c r="O7" s="78">
        <v>100</v>
      </c>
      <c r="P7" s="127" t="s">
        <v>390</v>
      </c>
    </row>
    <row r="8" spans="1:17" ht="20.25" customHeight="1" x14ac:dyDescent="0.25">
      <c r="A8" s="10">
        <v>3</v>
      </c>
      <c r="B8" s="73" t="s">
        <v>104</v>
      </c>
      <c r="C8" s="73" t="s">
        <v>32</v>
      </c>
      <c r="D8" s="73" t="s">
        <v>33</v>
      </c>
      <c r="E8" s="95" t="s">
        <v>56</v>
      </c>
      <c r="F8" s="73">
        <v>11</v>
      </c>
      <c r="G8" s="73" t="s">
        <v>291</v>
      </c>
      <c r="H8" s="89">
        <v>20</v>
      </c>
      <c r="I8" s="127">
        <f t="shared" si="0"/>
        <v>7.0175438596491224</v>
      </c>
      <c r="J8" s="128">
        <v>8.9</v>
      </c>
      <c r="K8" s="129">
        <f t="shared" si="1"/>
        <v>35.6</v>
      </c>
      <c r="L8" s="128">
        <v>24.5</v>
      </c>
      <c r="M8" s="127">
        <f t="shared" si="2"/>
        <v>40</v>
      </c>
      <c r="N8" s="92">
        <f t="shared" si="3"/>
        <v>82.617543859649118</v>
      </c>
      <c r="O8" s="78">
        <v>100</v>
      </c>
      <c r="P8" s="127" t="s">
        <v>390</v>
      </c>
    </row>
    <row r="9" spans="1:17" ht="20.25" customHeight="1" x14ac:dyDescent="0.25">
      <c r="A9" s="10">
        <v>4</v>
      </c>
      <c r="B9" s="73" t="s">
        <v>371</v>
      </c>
      <c r="C9" s="73" t="s">
        <v>64</v>
      </c>
      <c r="D9" s="73" t="s">
        <v>39</v>
      </c>
      <c r="E9" s="78" t="s">
        <v>56</v>
      </c>
      <c r="F9" s="73">
        <v>11</v>
      </c>
      <c r="G9" s="103" t="s">
        <v>372</v>
      </c>
      <c r="H9" s="105">
        <v>32.200000000000003</v>
      </c>
      <c r="I9" s="127">
        <f t="shared" si="0"/>
        <v>11.298245614035087</v>
      </c>
      <c r="J9" s="130">
        <v>8.9</v>
      </c>
      <c r="K9" s="129">
        <f t="shared" si="1"/>
        <v>35.6</v>
      </c>
      <c r="L9" s="130">
        <v>29.4</v>
      </c>
      <c r="M9" s="127">
        <f t="shared" si="2"/>
        <v>33.333333333333336</v>
      </c>
      <c r="N9" s="92">
        <f t="shared" si="3"/>
        <v>80.231578947368433</v>
      </c>
      <c r="O9" s="78">
        <v>100</v>
      </c>
      <c r="P9" s="127" t="s">
        <v>390</v>
      </c>
    </row>
    <row r="10" spans="1:17" ht="20.25" customHeight="1" x14ac:dyDescent="0.25">
      <c r="A10" s="10">
        <v>5</v>
      </c>
      <c r="B10" s="73" t="s">
        <v>102</v>
      </c>
      <c r="C10" s="73" t="s">
        <v>64</v>
      </c>
      <c r="D10" s="73" t="s">
        <v>103</v>
      </c>
      <c r="E10" s="100" t="s">
        <v>56</v>
      </c>
      <c r="F10" s="73">
        <v>9</v>
      </c>
      <c r="G10" s="96" t="s">
        <v>290</v>
      </c>
      <c r="H10" s="104">
        <v>16.45</v>
      </c>
      <c r="I10" s="127">
        <f t="shared" si="0"/>
        <v>5.7719298245614032</v>
      </c>
      <c r="J10" s="131">
        <v>9.3000000000000007</v>
      </c>
      <c r="K10" s="129">
        <f t="shared" si="1"/>
        <v>37.200000000000003</v>
      </c>
      <c r="L10" s="131">
        <v>27.6</v>
      </c>
      <c r="M10" s="127">
        <f t="shared" si="2"/>
        <v>35.507246376811594</v>
      </c>
      <c r="N10" s="92">
        <f t="shared" si="3"/>
        <v>78.479176201373008</v>
      </c>
      <c r="O10" s="78">
        <v>100</v>
      </c>
      <c r="P10" s="127" t="s">
        <v>390</v>
      </c>
    </row>
    <row r="11" spans="1:17" ht="20.25" customHeight="1" x14ac:dyDescent="0.25">
      <c r="A11" s="10">
        <v>6</v>
      </c>
      <c r="B11" s="73" t="s">
        <v>101</v>
      </c>
      <c r="C11" s="73" t="s">
        <v>69</v>
      </c>
      <c r="D11" s="73" t="s">
        <v>39</v>
      </c>
      <c r="E11" s="78" t="s">
        <v>56</v>
      </c>
      <c r="F11" s="73">
        <v>9</v>
      </c>
      <c r="G11" s="103" t="s">
        <v>289</v>
      </c>
      <c r="H11" s="105">
        <v>21.85</v>
      </c>
      <c r="I11" s="127">
        <f t="shared" si="0"/>
        <v>7.666666666666667</v>
      </c>
      <c r="J11" s="130">
        <v>9.3000000000000007</v>
      </c>
      <c r="K11" s="129">
        <f t="shared" si="1"/>
        <v>37.200000000000003</v>
      </c>
      <c r="L11" s="130">
        <v>29.3</v>
      </c>
      <c r="M11" s="127">
        <f t="shared" si="2"/>
        <v>33.447098976109217</v>
      </c>
      <c r="N11" s="92">
        <f t="shared" si="3"/>
        <v>78.313765642775877</v>
      </c>
      <c r="O11" s="78">
        <v>100</v>
      </c>
      <c r="P11" s="127" t="s">
        <v>390</v>
      </c>
    </row>
    <row r="12" spans="1:17" ht="20.25" customHeight="1" x14ac:dyDescent="0.25">
      <c r="A12" s="10">
        <v>7</v>
      </c>
      <c r="B12" s="101" t="s">
        <v>95</v>
      </c>
      <c r="C12" s="101" t="s">
        <v>64</v>
      </c>
      <c r="D12" s="101" t="s">
        <v>88</v>
      </c>
      <c r="E12" s="100" t="s">
        <v>40</v>
      </c>
      <c r="F12" s="84">
        <v>9</v>
      </c>
      <c r="G12" s="94" t="s">
        <v>282</v>
      </c>
      <c r="H12" s="89">
        <v>13.85</v>
      </c>
      <c r="I12" s="127">
        <f t="shared" si="0"/>
        <v>4.8596491228070171</v>
      </c>
      <c r="J12" s="128">
        <v>8.9</v>
      </c>
      <c r="K12" s="129">
        <f t="shared" si="1"/>
        <v>35.6</v>
      </c>
      <c r="L12" s="128">
        <v>27.7</v>
      </c>
      <c r="M12" s="127">
        <f t="shared" si="2"/>
        <v>35.379061371841154</v>
      </c>
      <c r="N12" s="92">
        <f t="shared" si="3"/>
        <v>75.838710494648183</v>
      </c>
      <c r="O12" s="78">
        <v>100</v>
      </c>
      <c r="P12" s="127" t="s">
        <v>390</v>
      </c>
    </row>
    <row r="13" spans="1:17" ht="20.25" customHeight="1" x14ac:dyDescent="0.25">
      <c r="A13" s="10">
        <v>8</v>
      </c>
      <c r="B13" s="78" t="s">
        <v>94</v>
      </c>
      <c r="C13" s="78" t="s">
        <v>49</v>
      </c>
      <c r="D13" s="78" t="s">
        <v>86</v>
      </c>
      <c r="E13" s="94" t="s">
        <v>21</v>
      </c>
      <c r="F13" s="78">
        <v>11</v>
      </c>
      <c r="G13" s="94" t="s">
        <v>281</v>
      </c>
      <c r="H13" s="89">
        <v>39.200000000000003</v>
      </c>
      <c r="I13" s="127">
        <f t="shared" si="0"/>
        <v>13.754385964912281</v>
      </c>
      <c r="J13" s="128">
        <v>9.1</v>
      </c>
      <c r="K13" s="129">
        <f t="shared" si="1"/>
        <v>36.4</v>
      </c>
      <c r="L13" s="128">
        <v>39</v>
      </c>
      <c r="M13" s="127">
        <f t="shared" si="2"/>
        <v>25.128205128205128</v>
      </c>
      <c r="N13" s="92">
        <f t="shared" si="3"/>
        <v>75.282591093117404</v>
      </c>
      <c r="O13" s="78">
        <v>100</v>
      </c>
      <c r="P13" s="127" t="s">
        <v>390</v>
      </c>
    </row>
    <row r="14" spans="1:17" ht="20.25" customHeight="1" x14ac:dyDescent="0.25">
      <c r="A14" s="10">
        <v>9</v>
      </c>
      <c r="B14" s="73" t="s">
        <v>105</v>
      </c>
      <c r="C14" s="73" t="s">
        <v>32</v>
      </c>
      <c r="D14" s="73" t="s">
        <v>39</v>
      </c>
      <c r="E14" s="100" t="s">
        <v>56</v>
      </c>
      <c r="F14" s="73">
        <v>11</v>
      </c>
      <c r="G14" s="73" t="s">
        <v>292</v>
      </c>
      <c r="H14" s="89">
        <v>28.3</v>
      </c>
      <c r="I14" s="127">
        <f t="shared" si="0"/>
        <v>9.9298245614035086</v>
      </c>
      <c r="J14" s="128">
        <v>9.1999999999999993</v>
      </c>
      <c r="K14" s="129">
        <f t="shared" si="1"/>
        <v>36.799999999999997</v>
      </c>
      <c r="L14" s="128">
        <v>34.6</v>
      </c>
      <c r="M14" s="127">
        <f t="shared" si="2"/>
        <v>28.323699421965316</v>
      </c>
      <c r="N14" s="92">
        <f t="shared" si="3"/>
        <v>75.053523983368819</v>
      </c>
      <c r="O14" s="78">
        <v>100</v>
      </c>
      <c r="P14" s="127" t="s">
        <v>390</v>
      </c>
    </row>
    <row r="15" spans="1:17" ht="20.25" customHeight="1" x14ac:dyDescent="0.25">
      <c r="A15" s="10">
        <v>10</v>
      </c>
      <c r="B15" s="80" t="s">
        <v>117</v>
      </c>
      <c r="C15" s="100" t="s">
        <v>52</v>
      </c>
      <c r="D15" s="100" t="s">
        <v>39</v>
      </c>
      <c r="E15" s="95" t="s">
        <v>72</v>
      </c>
      <c r="F15" s="80">
        <v>11</v>
      </c>
      <c r="G15" s="73" t="s">
        <v>299</v>
      </c>
      <c r="H15" s="89">
        <v>13.8</v>
      </c>
      <c r="I15" s="127">
        <f t="shared" si="0"/>
        <v>4.8421052631578947</v>
      </c>
      <c r="J15" s="128">
        <v>8.6999999999999993</v>
      </c>
      <c r="K15" s="129">
        <f t="shared" si="1"/>
        <v>34.799999999999997</v>
      </c>
      <c r="L15" s="128">
        <v>30.2</v>
      </c>
      <c r="M15" s="127">
        <f t="shared" si="2"/>
        <v>32.450331125827816</v>
      </c>
      <c r="N15" s="92">
        <f t="shared" si="3"/>
        <v>72.092436388985703</v>
      </c>
      <c r="O15" s="78">
        <v>100</v>
      </c>
      <c r="P15" s="127" t="s">
        <v>390</v>
      </c>
      <c r="Q15" s="15"/>
    </row>
    <row r="16" spans="1:17" ht="20.25" customHeight="1" x14ac:dyDescent="0.25">
      <c r="A16" s="10">
        <v>11</v>
      </c>
      <c r="B16" s="84" t="s">
        <v>44</v>
      </c>
      <c r="C16" s="84" t="s">
        <v>84</v>
      </c>
      <c r="D16" s="84" t="s">
        <v>27</v>
      </c>
      <c r="E16" s="84" t="s">
        <v>40</v>
      </c>
      <c r="F16" s="84">
        <v>10</v>
      </c>
      <c r="G16" s="103" t="s">
        <v>287</v>
      </c>
      <c r="H16" s="104">
        <v>24.25</v>
      </c>
      <c r="I16" s="127">
        <f t="shared" si="0"/>
        <v>8.5087719298245617</v>
      </c>
      <c r="J16" s="131">
        <v>9</v>
      </c>
      <c r="K16" s="129">
        <f t="shared" si="1"/>
        <v>36</v>
      </c>
      <c r="L16" s="131">
        <v>35.9</v>
      </c>
      <c r="M16" s="127">
        <f t="shared" si="2"/>
        <v>27.298050139275766</v>
      </c>
      <c r="N16" s="92">
        <f t="shared" si="3"/>
        <v>71.806822069100321</v>
      </c>
      <c r="O16" s="78">
        <v>100</v>
      </c>
      <c r="P16" s="127" t="s">
        <v>390</v>
      </c>
      <c r="Q16" s="15"/>
    </row>
    <row r="17" spans="1:17" ht="20.25" customHeight="1" x14ac:dyDescent="0.25">
      <c r="A17" s="10">
        <v>12</v>
      </c>
      <c r="B17" s="101" t="s">
        <v>97</v>
      </c>
      <c r="C17" s="101" t="s">
        <v>98</v>
      </c>
      <c r="D17" s="101" t="s">
        <v>99</v>
      </c>
      <c r="E17" s="100" t="s">
        <v>40</v>
      </c>
      <c r="F17" s="84">
        <v>10</v>
      </c>
      <c r="G17" s="107" t="s">
        <v>284</v>
      </c>
      <c r="H17" s="104">
        <v>6.85</v>
      </c>
      <c r="I17" s="127">
        <f t="shared" si="0"/>
        <v>2.4035087719298245</v>
      </c>
      <c r="J17" s="131">
        <v>8.3000000000000007</v>
      </c>
      <c r="K17" s="129">
        <f t="shared" si="1"/>
        <v>33.200000000000003</v>
      </c>
      <c r="L17" s="131">
        <v>31.3</v>
      </c>
      <c r="M17" s="127">
        <f t="shared" si="2"/>
        <v>31.309904153354633</v>
      </c>
      <c r="N17" s="92">
        <f t="shared" si="3"/>
        <v>66.913412925284462</v>
      </c>
      <c r="O17" s="78">
        <v>100</v>
      </c>
      <c r="P17" s="127" t="s">
        <v>390</v>
      </c>
      <c r="Q17" s="15"/>
    </row>
    <row r="18" spans="1:17" ht="20.25" customHeight="1" x14ac:dyDescent="0.25">
      <c r="A18" s="10">
        <v>13</v>
      </c>
      <c r="B18" s="84" t="s">
        <v>96</v>
      </c>
      <c r="C18" s="84" t="s">
        <v>42</v>
      </c>
      <c r="D18" s="84" t="s">
        <v>27</v>
      </c>
      <c r="E18" s="84" t="s">
        <v>40</v>
      </c>
      <c r="F18" s="84">
        <v>10</v>
      </c>
      <c r="G18" s="94" t="s">
        <v>283</v>
      </c>
      <c r="H18" s="89">
        <v>9.0500000000000007</v>
      </c>
      <c r="I18" s="127">
        <f t="shared" si="0"/>
        <v>3.1754385964912282</v>
      </c>
      <c r="J18" s="128">
        <v>7.9</v>
      </c>
      <c r="K18" s="129">
        <f t="shared" si="1"/>
        <v>31.6</v>
      </c>
      <c r="L18" s="128">
        <v>31.2</v>
      </c>
      <c r="M18" s="127">
        <f t="shared" si="2"/>
        <v>31.410256410256412</v>
      </c>
      <c r="N18" s="92">
        <f t="shared" si="3"/>
        <v>66.185695006747636</v>
      </c>
      <c r="O18" s="78">
        <v>100</v>
      </c>
      <c r="P18" s="127" t="s">
        <v>390</v>
      </c>
      <c r="Q18" s="15"/>
    </row>
    <row r="19" spans="1:17" ht="20.25" customHeight="1" x14ac:dyDescent="0.25">
      <c r="A19" s="10">
        <v>14</v>
      </c>
      <c r="B19" s="78" t="s">
        <v>116</v>
      </c>
      <c r="C19" s="78" t="s">
        <v>52</v>
      </c>
      <c r="D19" s="78" t="s">
        <v>39</v>
      </c>
      <c r="E19" s="78" t="s">
        <v>72</v>
      </c>
      <c r="F19" s="78">
        <v>11</v>
      </c>
      <c r="G19" s="73" t="s">
        <v>298</v>
      </c>
      <c r="H19" s="89">
        <v>11.95</v>
      </c>
      <c r="I19" s="127">
        <f t="shared" si="0"/>
        <v>4.192982456140351</v>
      </c>
      <c r="J19" s="128">
        <v>9.3000000000000007</v>
      </c>
      <c r="K19" s="129">
        <f t="shared" si="1"/>
        <v>37.200000000000003</v>
      </c>
      <c r="L19" s="128">
        <v>40.6</v>
      </c>
      <c r="M19" s="127">
        <f t="shared" si="2"/>
        <v>24.137931034482758</v>
      </c>
      <c r="N19" s="92">
        <f t="shared" si="3"/>
        <v>65.530913490623107</v>
      </c>
      <c r="O19" s="78">
        <v>100</v>
      </c>
      <c r="P19" s="127" t="s">
        <v>390</v>
      </c>
      <c r="Q19" s="15"/>
    </row>
    <row r="20" spans="1:17" ht="20.25" customHeight="1" x14ac:dyDescent="0.25">
      <c r="A20" s="10">
        <v>15</v>
      </c>
      <c r="B20" s="132" t="s">
        <v>126</v>
      </c>
      <c r="C20" s="132" t="s">
        <v>127</v>
      </c>
      <c r="D20" s="132" t="s">
        <v>43</v>
      </c>
      <c r="E20" s="95" t="s">
        <v>80</v>
      </c>
      <c r="F20" s="78">
        <v>11</v>
      </c>
      <c r="G20" s="96" t="s">
        <v>304</v>
      </c>
      <c r="H20" s="89">
        <v>28.1</v>
      </c>
      <c r="I20" s="127">
        <f t="shared" si="0"/>
        <v>9.8596491228070171</v>
      </c>
      <c r="J20" s="128">
        <v>8.8000000000000007</v>
      </c>
      <c r="K20" s="129">
        <f t="shared" si="1"/>
        <v>35.200000000000003</v>
      </c>
      <c r="L20" s="128">
        <v>51.6</v>
      </c>
      <c r="M20" s="127">
        <f t="shared" si="2"/>
        <v>18.992248062015502</v>
      </c>
      <c r="N20" s="92">
        <f t="shared" si="3"/>
        <v>64.051897184822522</v>
      </c>
      <c r="O20" s="78">
        <v>100</v>
      </c>
      <c r="P20" s="127" t="s">
        <v>390</v>
      </c>
      <c r="Q20" s="15"/>
    </row>
    <row r="21" spans="1:17" ht="20.25" customHeight="1" x14ac:dyDescent="0.25">
      <c r="A21" s="10">
        <v>16</v>
      </c>
      <c r="B21" s="101" t="s">
        <v>368</v>
      </c>
      <c r="C21" s="101" t="s">
        <v>77</v>
      </c>
      <c r="D21" s="101" t="s">
        <v>43</v>
      </c>
      <c r="E21" s="100" t="s">
        <v>40</v>
      </c>
      <c r="F21" s="84">
        <v>9</v>
      </c>
      <c r="G21" s="133" t="s">
        <v>369</v>
      </c>
      <c r="H21" s="134">
        <v>14.55</v>
      </c>
      <c r="I21" s="127">
        <f t="shared" si="0"/>
        <v>5.1052631578947372</v>
      </c>
      <c r="J21" s="135">
        <v>8.6999999999999993</v>
      </c>
      <c r="K21" s="129">
        <f t="shared" si="1"/>
        <v>34.799999999999997</v>
      </c>
      <c r="L21" s="135">
        <v>42.8</v>
      </c>
      <c r="M21" s="127">
        <f t="shared" si="2"/>
        <v>22.897196261682243</v>
      </c>
      <c r="N21" s="92">
        <f t="shared" si="3"/>
        <v>62.802459419576977</v>
      </c>
      <c r="O21" s="78">
        <v>100</v>
      </c>
      <c r="P21" s="127" t="s">
        <v>390</v>
      </c>
      <c r="Q21" s="15"/>
    </row>
    <row r="22" spans="1:17" ht="20.25" customHeight="1" x14ac:dyDescent="0.25">
      <c r="A22" s="10">
        <v>17</v>
      </c>
      <c r="B22" s="118" t="s">
        <v>113</v>
      </c>
      <c r="C22" s="118" t="s">
        <v>32</v>
      </c>
      <c r="D22" s="118" t="s">
        <v>27</v>
      </c>
      <c r="E22" s="95" t="s">
        <v>72</v>
      </c>
      <c r="F22" s="78">
        <v>9</v>
      </c>
      <c r="G22" s="136" t="s">
        <v>295</v>
      </c>
      <c r="H22" s="89">
        <v>29.45</v>
      </c>
      <c r="I22" s="127">
        <f t="shared" si="0"/>
        <v>10.333333333333334</v>
      </c>
      <c r="J22" s="128">
        <v>7.7</v>
      </c>
      <c r="K22" s="129">
        <f t="shared" si="1"/>
        <v>30.8</v>
      </c>
      <c r="L22" s="128">
        <v>46.9</v>
      </c>
      <c r="M22" s="127">
        <f t="shared" si="2"/>
        <v>20.895522388059703</v>
      </c>
      <c r="N22" s="92">
        <f t="shared" si="3"/>
        <v>62.028855721393036</v>
      </c>
      <c r="O22" s="78">
        <v>100</v>
      </c>
      <c r="P22" s="127" t="s">
        <v>390</v>
      </c>
      <c r="Q22" s="15"/>
    </row>
    <row r="23" spans="1:17" ht="20.25" customHeight="1" x14ac:dyDescent="0.25">
      <c r="A23" s="10">
        <v>18</v>
      </c>
      <c r="B23" s="101" t="s">
        <v>108</v>
      </c>
      <c r="C23" s="101" t="s">
        <v>109</v>
      </c>
      <c r="D23" s="101" t="s">
        <v>48</v>
      </c>
      <c r="E23" s="100" t="s">
        <v>90</v>
      </c>
      <c r="F23" s="84">
        <v>9</v>
      </c>
      <c r="G23" s="94" t="s">
        <v>294</v>
      </c>
      <c r="H23" s="89">
        <v>14.85</v>
      </c>
      <c r="I23" s="127">
        <f t="shared" si="0"/>
        <v>5.2105263157894735</v>
      </c>
      <c r="J23" s="128">
        <v>7.9</v>
      </c>
      <c r="K23" s="129">
        <f t="shared" si="1"/>
        <v>31.6</v>
      </c>
      <c r="L23" s="128">
        <v>44.2</v>
      </c>
      <c r="M23" s="127">
        <f t="shared" si="2"/>
        <v>22.171945701357465</v>
      </c>
      <c r="N23" s="92">
        <f t="shared" si="3"/>
        <v>58.982472017146939</v>
      </c>
      <c r="O23" s="78">
        <v>100</v>
      </c>
      <c r="P23" s="127" t="s">
        <v>390</v>
      </c>
    </row>
    <row r="24" spans="1:17" ht="20.25" customHeight="1" x14ac:dyDescent="0.25">
      <c r="A24" s="10">
        <v>19</v>
      </c>
      <c r="B24" s="78" t="s">
        <v>131</v>
      </c>
      <c r="C24" s="78" t="s">
        <v>84</v>
      </c>
      <c r="D24" s="78" t="s">
        <v>68</v>
      </c>
      <c r="E24" s="78" t="s">
        <v>89</v>
      </c>
      <c r="F24" s="78">
        <v>10</v>
      </c>
      <c r="G24" s="73" t="s">
        <v>307</v>
      </c>
      <c r="H24" s="89">
        <v>12</v>
      </c>
      <c r="I24" s="127">
        <f t="shared" si="0"/>
        <v>4.2105263157894735</v>
      </c>
      <c r="J24" s="89">
        <v>8.3000000000000007</v>
      </c>
      <c r="K24" s="129">
        <f t="shared" si="1"/>
        <v>33.200000000000003</v>
      </c>
      <c r="L24" s="128">
        <v>45.9</v>
      </c>
      <c r="M24" s="127">
        <f t="shared" si="2"/>
        <v>21.350762527233115</v>
      </c>
      <c r="N24" s="92">
        <f t="shared" si="3"/>
        <v>58.761288843022591</v>
      </c>
      <c r="O24" s="78">
        <v>100</v>
      </c>
      <c r="P24" s="127" t="s">
        <v>390</v>
      </c>
    </row>
    <row r="25" spans="1:17" ht="20.25" customHeight="1" x14ac:dyDescent="0.25">
      <c r="A25" s="10">
        <v>20</v>
      </c>
      <c r="B25" s="97" t="s">
        <v>112</v>
      </c>
      <c r="C25" s="97" t="s">
        <v>107</v>
      </c>
      <c r="D25" s="98" t="s">
        <v>24</v>
      </c>
      <c r="E25" s="95" t="s">
        <v>90</v>
      </c>
      <c r="F25" s="86">
        <v>10</v>
      </c>
      <c r="G25" s="73" t="s">
        <v>286</v>
      </c>
      <c r="H25" s="89">
        <v>14</v>
      </c>
      <c r="I25" s="127">
        <f t="shared" si="0"/>
        <v>4.9122807017543861</v>
      </c>
      <c r="J25" s="128">
        <v>7.7</v>
      </c>
      <c r="K25" s="129">
        <f t="shared" si="1"/>
        <v>30.8</v>
      </c>
      <c r="L25" s="128">
        <v>43</v>
      </c>
      <c r="M25" s="127">
        <f t="shared" si="2"/>
        <v>22.790697674418606</v>
      </c>
      <c r="N25" s="92">
        <f t="shared" si="3"/>
        <v>58.50297837617299</v>
      </c>
      <c r="O25" s="78">
        <v>100</v>
      </c>
      <c r="P25" s="127" t="s">
        <v>390</v>
      </c>
    </row>
    <row r="26" spans="1:17" ht="20.25" customHeight="1" x14ac:dyDescent="0.25">
      <c r="A26" s="10">
        <v>21</v>
      </c>
      <c r="B26" s="101" t="s">
        <v>120</v>
      </c>
      <c r="C26" s="102" t="s">
        <v>121</v>
      </c>
      <c r="D26" s="102" t="s">
        <v>75</v>
      </c>
      <c r="E26" s="100" t="s">
        <v>79</v>
      </c>
      <c r="F26" s="78">
        <v>10</v>
      </c>
      <c r="G26" s="96" t="s">
        <v>300</v>
      </c>
      <c r="H26" s="89">
        <v>9.85</v>
      </c>
      <c r="I26" s="127">
        <f t="shared" si="0"/>
        <v>3.4561403508771931</v>
      </c>
      <c r="J26" s="128">
        <v>7.8</v>
      </c>
      <c r="K26" s="129">
        <f t="shared" si="1"/>
        <v>31.2</v>
      </c>
      <c r="L26" s="128">
        <v>43.5</v>
      </c>
      <c r="M26" s="127">
        <f t="shared" si="2"/>
        <v>22.528735632183906</v>
      </c>
      <c r="N26" s="92">
        <f t="shared" si="3"/>
        <v>57.184875983061104</v>
      </c>
      <c r="O26" s="78">
        <v>100</v>
      </c>
      <c r="P26" s="127" t="s">
        <v>390</v>
      </c>
    </row>
    <row r="27" spans="1:17" ht="20.25" customHeight="1" x14ac:dyDescent="0.25">
      <c r="A27" s="10">
        <v>22</v>
      </c>
      <c r="B27" s="78" t="s">
        <v>130</v>
      </c>
      <c r="C27" s="78" t="s">
        <v>47</v>
      </c>
      <c r="D27" s="78" t="s">
        <v>85</v>
      </c>
      <c r="E27" s="78" t="s">
        <v>89</v>
      </c>
      <c r="F27" s="78">
        <v>10</v>
      </c>
      <c r="G27" s="73" t="s">
        <v>306</v>
      </c>
      <c r="H27" s="89">
        <v>5.7</v>
      </c>
      <c r="I27" s="127">
        <f t="shared" si="0"/>
        <v>2</v>
      </c>
      <c r="J27" s="128">
        <v>8.6</v>
      </c>
      <c r="K27" s="129">
        <f t="shared" si="1"/>
        <v>34.4</v>
      </c>
      <c r="L27" s="128">
        <v>49.1</v>
      </c>
      <c r="M27" s="127">
        <f t="shared" si="2"/>
        <v>19.959266802443992</v>
      </c>
      <c r="N27" s="92">
        <f t="shared" si="3"/>
        <v>56.35926680244399</v>
      </c>
      <c r="O27" s="78">
        <v>100</v>
      </c>
      <c r="P27" s="127" t="s">
        <v>390</v>
      </c>
    </row>
    <row r="28" spans="1:17" ht="20.25" customHeight="1" x14ac:dyDescent="0.25">
      <c r="A28" s="10">
        <v>23</v>
      </c>
      <c r="B28" s="119" t="s">
        <v>122</v>
      </c>
      <c r="C28" s="119" t="s">
        <v>32</v>
      </c>
      <c r="D28" s="120" t="s">
        <v>123</v>
      </c>
      <c r="E28" s="95" t="s">
        <v>79</v>
      </c>
      <c r="F28" s="78">
        <v>10</v>
      </c>
      <c r="G28" s="78" t="s">
        <v>301</v>
      </c>
      <c r="H28" s="78">
        <v>11.75</v>
      </c>
      <c r="I28" s="127">
        <f t="shared" si="0"/>
        <v>4.1228070175438596</v>
      </c>
      <c r="J28" s="128">
        <v>8.4</v>
      </c>
      <c r="K28" s="129">
        <f t="shared" si="1"/>
        <v>33.6</v>
      </c>
      <c r="L28" s="128">
        <v>55.1</v>
      </c>
      <c r="M28" s="127">
        <f t="shared" si="2"/>
        <v>17.78584392014519</v>
      </c>
      <c r="N28" s="92">
        <f t="shared" si="3"/>
        <v>55.508650937689048</v>
      </c>
      <c r="O28" s="78">
        <v>100</v>
      </c>
      <c r="P28" s="127" t="s">
        <v>390</v>
      </c>
    </row>
    <row r="29" spans="1:17" ht="20.25" customHeight="1" x14ac:dyDescent="0.25">
      <c r="A29" s="10">
        <v>24</v>
      </c>
      <c r="B29" s="106" t="s">
        <v>110</v>
      </c>
      <c r="C29" s="106" t="s">
        <v>111</v>
      </c>
      <c r="D29" s="106" t="s">
        <v>39</v>
      </c>
      <c r="E29" s="103" t="s">
        <v>90</v>
      </c>
      <c r="F29" s="86">
        <v>10</v>
      </c>
      <c r="G29" s="96" t="s">
        <v>285</v>
      </c>
      <c r="H29" s="89">
        <v>20.6</v>
      </c>
      <c r="I29" s="127">
        <f t="shared" si="0"/>
        <v>7.2280701754385968</v>
      </c>
      <c r="J29" s="128">
        <v>7.5</v>
      </c>
      <c r="K29" s="129">
        <f t="shared" si="1"/>
        <v>30</v>
      </c>
      <c r="L29" s="128">
        <v>57.6</v>
      </c>
      <c r="M29" s="127">
        <f t="shared" si="2"/>
        <v>17.013888888888889</v>
      </c>
      <c r="N29" s="92">
        <f t="shared" si="3"/>
        <v>54.241959064327489</v>
      </c>
      <c r="O29" s="78">
        <v>100</v>
      </c>
      <c r="P29" s="127" t="s">
        <v>390</v>
      </c>
    </row>
    <row r="30" spans="1:17" ht="20.25" customHeight="1" x14ac:dyDescent="0.25">
      <c r="A30" s="10">
        <v>25</v>
      </c>
      <c r="B30" s="93" t="s">
        <v>118</v>
      </c>
      <c r="C30" s="93" t="s">
        <v>119</v>
      </c>
      <c r="D30" s="93" t="s">
        <v>63</v>
      </c>
      <c r="E30" s="73" t="s">
        <v>79</v>
      </c>
      <c r="F30" s="78">
        <v>9</v>
      </c>
      <c r="G30" s="96" t="s">
        <v>297</v>
      </c>
      <c r="H30" s="89">
        <v>5.85</v>
      </c>
      <c r="I30" s="127">
        <f t="shared" si="0"/>
        <v>2.0526315789473686</v>
      </c>
      <c r="J30" s="128">
        <v>7.6</v>
      </c>
      <c r="K30" s="129">
        <f t="shared" si="1"/>
        <v>30.4</v>
      </c>
      <c r="L30" s="128">
        <v>54</v>
      </c>
      <c r="M30" s="127">
        <f t="shared" si="2"/>
        <v>18.148148148148149</v>
      </c>
      <c r="N30" s="92">
        <f t="shared" si="3"/>
        <v>50.600779727095514</v>
      </c>
      <c r="O30" s="78">
        <v>100</v>
      </c>
      <c r="P30" s="127" t="s">
        <v>390</v>
      </c>
    </row>
    <row r="31" spans="1:17" ht="20.25" customHeight="1" x14ac:dyDescent="0.25">
      <c r="A31" s="10">
        <v>26</v>
      </c>
      <c r="B31" s="78" t="s">
        <v>125</v>
      </c>
      <c r="C31" s="78" t="s">
        <v>49</v>
      </c>
      <c r="D31" s="78" t="s">
        <v>39</v>
      </c>
      <c r="E31" s="95" t="s">
        <v>80</v>
      </c>
      <c r="F31" s="78">
        <v>9</v>
      </c>
      <c r="G31" s="94" t="s">
        <v>303</v>
      </c>
      <c r="H31" s="89">
        <v>9.25</v>
      </c>
      <c r="I31" s="127">
        <f t="shared" si="0"/>
        <v>3.2456140350877192</v>
      </c>
      <c r="J31" s="128">
        <v>6.1</v>
      </c>
      <c r="K31" s="129">
        <f t="shared" si="1"/>
        <v>24.4</v>
      </c>
      <c r="L31" s="128">
        <v>49.4</v>
      </c>
      <c r="M31" s="127">
        <f t="shared" si="2"/>
        <v>19.838056680161944</v>
      </c>
      <c r="N31" s="92">
        <f t="shared" si="3"/>
        <v>47.483670715249659</v>
      </c>
      <c r="O31" s="78">
        <v>100</v>
      </c>
      <c r="P31" s="127" t="s">
        <v>391</v>
      </c>
    </row>
    <row r="32" spans="1:17" ht="20.25" customHeight="1" x14ac:dyDescent="0.25">
      <c r="A32" s="10">
        <v>27</v>
      </c>
      <c r="B32" s="78" t="s">
        <v>128</v>
      </c>
      <c r="C32" s="78" t="s">
        <v>129</v>
      </c>
      <c r="D32" s="78" t="s">
        <v>60</v>
      </c>
      <c r="E32" s="78" t="s">
        <v>89</v>
      </c>
      <c r="F32" s="78">
        <v>9</v>
      </c>
      <c r="G32" s="73" t="s">
        <v>305</v>
      </c>
      <c r="H32" s="89">
        <v>11.8</v>
      </c>
      <c r="I32" s="127">
        <f t="shared" si="0"/>
        <v>4.1403508771929829</v>
      </c>
      <c r="J32" s="128">
        <v>6.5</v>
      </c>
      <c r="K32" s="129">
        <f t="shared" si="1"/>
        <v>26</v>
      </c>
      <c r="L32" s="128">
        <v>60.1</v>
      </c>
      <c r="M32" s="127">
        <f t="shared" si="2"/>
        <v>16.306156405990016</v>
      </c>
      <c r="N32" s="92">
        <f t="shared" si="3"/>
        <v>46.446507283182996</v>
      </c>
      <c r="O32" s="78">
        <v>100</v>
      </c>
      <c r="P32" s="127" t="s">
        <v>391</v>
      </c>
    </row>
    <row r="33" spans="1:18" ht="20.25" customHeight="1" x14ac:dyDescent="0.25">
      <c r="A33" s="10">
        <v>28</v>
      </c>
      <c r="B33" s="73" t="s">
        <v>106</v>
      </c>
      <c r="C33" s="73" t="s">
        <v>49</v>
      </c>
      <c r="D33" s="73" t="s">
        <v>85</v>
      </c>
      <c r="E33" s="100" t="s">
        <v>56</v>
      </c>
      <c r="F33" s="73">
        <v>11</v>
      </c>
      <c r="G33" s="96" t="s">
        <v>293</v>
      </c>
      <c r="H33" s="89">
        <v>26.5</v>
      </c>
      <c r="I33" s="127">
        <f t="shared" si="0"/>
        <v>9.2982456140350873</v>
      </c>
      <c r="J33" s="128" t="s">
        <v>388</v>
      </c>
      <c r="K33" s="129">
        <f t="shared" si="1"/>
        <v>0</v>
      </c>
      <c r="L33" s="128" t="s">
        <v>388</v>
      </c>
      <c r="M33" s="127">
        <f t="shared" si="2"/>
        <v>0</v>
      </c>
      <c r="N33" s="92">
        <f t="shared" si="3"/>
        <v>9.2982456140350873</v>
      </c>
      <c r="O33" s="78">
        <v>100</v>
      </c>
      <c r="P33" s="127" t="s">
        <v>391</v>
      </c>
    </row>
    <row r="34" spans="1:18" ht="20.25" customHeight="1" x14ac:dyDescent="0.25">
      <c r="A34" s="10">
        <v>29</v>
      </c>
      <c r="B34" s="80" t="s">
        <v>114</v>
      </c>
      <c r="C34" s="80" t="s">
        <v>74</v>
      </c>
      <c r="D34" s="80" t="s">
        <v>115</v>
      </c>
      <c r="E34" s="95" t="s">
        <v>72</v>
      </c>
      <c r="F34" s="78">
        <v>9</v>
      </c>
      <c r="G34" s="95" t="s">
        <v>296</v>
      </c>
      <c r="H34" s="89">
        <v>19.850000000000001</v>
      </c>
      <c r="I34" s="127">
        <f t="shared" si="0"/>
        <v>6.9649122807017543</v>
      </c>
      <c r="J34" s="128" t="s">
        <v>388</v>
      </c>
      <c r="K34" s="129">
        <f t="shared" si="1"/>
        <v>0</v>
      </c>
      <c r="L34" s="128" t="s">
        <v>388</v>
      </c>
      <c r="M34" s="127">
        <f t="shared" si="2"/>
        <v>0</v>
      </c>
      <c r="N34" s="92">
        <f t="shared" si="3"/>
        <v>6.9649122807017543</v>
      </c>
      <c r="O34" s="78">
        <v>100</v>
      </c>
      <c r="P34" s="127" t="s">
        <v>391</v>
      </c>
    </row>
    <row r="35" spans="1:18" ht="20.25" customHeight="1" x14ac:dyDescent="0.25">
      <c r="A35" s="10">
        <v>30</v>
      </c>
      <c r="B35" s="98" t="s">
        <v>124</v>
      </c>
      <c r="C35" s="98" t="s">
        <v>65</v>
      </c>
      <c r="D35" s="98" t="s">
        <v>63</v>
      </c>
      <c r="E35" s="95" t="s">
        <v>79</v>
      </c>
      <c r="F35" s="80">
        <v>11</v>
      </c>
      <c r="G35" s="94" t="s">
        <v>302</v>
      </c>
      <c r="H35" s="89">
        <v>17.45</v>
      </c>
      <c r="I35" s="127">
        <f t="shared" si="0"/>
        <v>6.1228070175438596</v>
      </c>
      <c r="J35" s="128" t="s">
        <v>388</v>
      </c>
      <c r="K35" s="129">
        <f t="shared" si="1"/>
        <v>0</v>
      </c>
      <c r="L35" s="128" t="s">
        <v>388</v>
      </c>
      <c r="M35" s="127">
        <f t="shared" si="2"/>
        <v>0</v>
      </c>
      <c r="N35" s="92">
        <f t="shared" si="3"/>
        <v>6.1228070175438596</v>
      </c>
      <c r="O35" s="78">
        <v>100</v>
      </c>
      <c r="P35" s="127" t="s">
        <v>391</v>
      </c>
    </row>
    <row r="36" spans="1:18" ht="20.25" customHeight="1" x14ac:dyDescent="0.25">
      <c r="A36" s="10">
        <v>31</v>
      </c>
      <c r="B36" s="132" t="s">
        <v>100</v>
      </c>
      <c r="C36" s="132" t="s">
        <v>42</v>
      </c>
      <c r="D36" s="132" t="s">
        <v>39</v>
      </c>
      <c r="E36" s="100" t="s">
        <v>40</v>
      </c>
      <c r="F36" s="84">
        <v>11</v>
      </c>
      <c r="G36" s="95" t="s">
        <v>288</v>
      </c>
      <c r="H36" s="104">
        <v>8.85</v>
      </c>
      <c r="I36" s="127">
        <f t="shared" si="0"/>
        <v>3.1052631578947367</v>
      </c>
      <c r="J36" s="131" t="s">
        <v>388</v>
      </c>
      <c r="K36" s="129">
        <f t="shared" si="1"/>
        <v>0</v>
      </c>
      <c r="L36" s="131" t="s">
        <v>388</v>
      </c>
      <c r="M36" s="127">
        <f t="shared" si="2"/>
        <v>0</v>
      </c>
      <c r="N36" s="92">
        <f t="shared" si="3"/>
        <v>3.1052631578947367</v>
      </c>
      <c r="O36" s="78">
        <v>100</v>
      </c>
      <c r="P36" s="127" t="s">
        <v>391</v>
      </c>
    </row>
    <row r="37" spans="1:18" ht="20.25" customHeight="1" x14ac:dyDescent="0.25">
      <c r="A37" s="16"/>
      <c r="B37" s="16"/>
      <c r="C37" s="16"/>
      <c r="D37" s="16"/>
      <c r="E37" s="18"/>
      <c r="F37" s="19"/>
      <c r="G37" s="2"/>
      <c r="H37" s="20"/>
      <c r="I37" s="21"/>
      <c r="J37" s="20"/>
      <c r="K37" s="22"/>
      <c r="L37" s="23">
        <f>MIN(L6:L36)</f>
        <v>24.5</v>
      </c>
      <c r="M37" s="21"/>
      <c r="N37" s="24"/>
      <c r="O37" s="15"/>
      <c r="P37" s="21"/>
      <c r="Q37" s="15"/>
      <c r="R37" s="15"/>
    </row>
    <row r="38" spans="1:18" ht="20.25" customHeight="1" x14ac:dyDescent="0.25">
      <c r="A38" s="16"/>
      <c r="B38" s="25"/>
      <c r="C38" s="25"/>
      <c r="D38" s="25"/>
      <c r="E38" s="18"/>
      <c r="F38" s="19"/>
      <c r="G38" s="2"/>
      <c r="H38" s="20"/>
      <c r="I38" s="21"/>
      <c r="J38" s="20"/>
      <c r="K38" s="22"/>
      <c r="L38" s="20"/>
      <c r="M38" s="21"/>
      <c r="N38" s="24"/>
      <c r="O38" s="15"/>
      <c r="P38" s="21"/>
      <c r="Q38" s="15"/>
      <c r="R38" s="15"/>
    </row>
    <row r="39" spans="1:18" ht="20.25" customHeight="1" x14ac:dyDescent="0.25">
      <c r="A39" s="16"/>
      <c r="B39" s="15"/>
      <c r="C39" s="15"/>
      <c r="D39" s="15"/>
      <c r="E39" s="15"/>
      <c r="F39" s="19"/>
      <c r="G39" s="15"/>
      <c r="H39" s="15"/>
      <c r="I39" s="21"/>
      <c r="J39" s="20"/>
      <c r="K39" s="22"/>
      <c r="L39" s="20"/>
      <c r="M39" s="21"/>
      <c r="N39" s="24"/>
      <c r="O39" s="15"/>
      <c r="P39" s="21"/>
      <c r="Q39" s="15"/>
      <c r="R39" s="15"/>
    </row>
    <row r="40" spans="1:18" ht="20.25" customHeight="1" x14ac:dyDescent="0.25">
      <c r="A40" s="16"/>
      <c r="B40" s="26"/>
      <c r="C40" s="26"/>
      <c r="D40" s="26"/>
      <c r="E40" s="27"/>
      <c r="F40" s="28"/>
      <c r="G40" s="27"/>
      <c r="H40" s="29"/>
      <c r="I40" s="21"/>
      <c r="J40" s="29"/>
      <c r="K40" s="22"/>
      <c r="L40" s="29"/>
      <c r="M40" s="21"/>
      <c r="N40" s="24"/>
      <c r="O40" s="15"/>
      <c r="P40" s="21"/>
      <c r="Q40" s="15"/>
      <c r="R40" s="15"/>
    </row>
    <row r="41" spans="1:18" ht="20.25" customHeight="1" x14ac:dyDescent="0.25">
      <c r="A41" s="16"/>
      <c r="B41" s="31"/>
      <c r="C41" s="31"/>
      <c r="D41" s="31"/>
      <c r="E41" s="31"/>
      <c r="F41" s="28"/>
      <c r="G41" s="31"/>
      <c r="H41" s="29"/>
      <c r="I41" s="21"/>
      <c r="J41" s="29"/>
      <c r="K41" s="22"/>
      <c r="L41" s="29"/>
      <c r="M41" s="21"/>
      <c r="N41" s="24"/>
      <c r="O41" s="15"/>
      <c r="P41" s="21"/>
      <c r="Q41" s="15"/>
      <c r="R41" s="15"/>
    </row>
    <row r="42" spans="1:18" ht="20.25" customHeight="1" x14ac:dyDescent="0.25">
      <c r="A42" s="16"/>
      <c r="B42" s="31"/>
      <c r="C42" s="31"/>
      <c r="D42" s="31"/>
      <c r="E42" s="31"/>
      <c r="F42" s="28"/>
      <c r="G42" s="31"/>
      <c r="H42" s="29"/>
      <c r="I42" s="21"/>
      <c r="J42" s="29"/>
      <c r="K42" s="22"/>
      <c r="L42" s="29"/>
      <c r="M42" s="21"/>
      <c r="N42" s="24"/>
      <c r="O42" s="15"/>
      <c r="P42" s="21"/>
      <c r="Q42" s="15"/>
      <c r="R42" s="15"/>
    </row>
    <row r="43" spans="1:18" ht="20.25" customHeight="1" x14ac:dyDescent="0.25">
      <c r="A43" s="16"/>
      <c r="B43" s="31"/>
      <c r="C43" s="31"/>
      <c r="D43" s="31"/>
      <c r="E43" s="31"/>
      <c r="F43" s="28"/>
      <c r="G43" s="31"/>
      <c r="H43" s="29"/>
      <c r="I43" s="21"/>
      <c r="J43" s="29"/>
      <c r="K43" s="22"/>
      <c r="L43" s="29"/>
      <c r="M43" s="21"/>
      <c r="N43" s="24"/>
      <c r="O43" s="15"/>
      <c r="P43" s="21"/>
      <c r="Q43" s="15"/>
      <c r="R43" s="15"/>
    </row>
    <row r="44" spans="1:18" ht="20.25" customHeight="1" x14ac:dyDescent="0.25">
      <c r="A44" s="16"/>
      <c r="B44" s="30"/>
      <c r="C44" s="30"/>
      <c r="D44" s="30"/>
      <c r="E44" s="28"/>
      <c r="F44" s="28"/>
      <c r="G44" s="28"/>
      <c r="H44" s="29"/>
      <c r="I44" s="21"/>
      <c r="J44" s="29"/>
      <c r="K44" s="22"/>
      <c r="L44" s="29"/>
      <c r="M44" s="21"/>
      <c r="N44" s="24"/>
      <c r="O44" s="15"/>
      <c r="P44" s="21"/>
      <c r="Q44" s="15"/>
      <c r="R44" s="15"/>
    </row>
    <row r="45" spans="1:18" ht="20.25" customHeight="1" x14ac:dyDescent="0.25">
      <c r="A45" s="16"/>
      <c r="B45" s="30"/>
      <c r="C45" s="30"/>
      <c r="D45" s="30"/>
      <c r="E45" s="28"/>
      <c r="F45" s="28"/>
      <c r="G45" s="28"/>
      <c r="H45" s="29"/>
      <c r="I45" s="21"/>
      <c r="J45" s="29"/>
      <c r="K45" s="22"/>
      <c r="L45" s="29"/>
      <c r="M45" s="21"/>
      <c r="N45" s="24"/>
      <c r="O45" s="15"/>
      <c r="P45" s="21"/>
      <c r="Q45" s="15"/>
      <c r="R45" s="15"/>
    </row>
    <row r="46" spans="1:18" ht="20.25" customHeight="1" x14ac:dyDescent="0.25">
      <c r="A46" s="16"/>
      <c r="B46" s="30"/>
      <c r="C46" s="30"/>
      <c r="D46" s="30"/>
      <c r="E46" s="28"/>
      <c r="F46" s="28"/>
      <c r="G46" s="28"/>
      <c r="H46" s="29"/>
      <c r="I46" s="21"/>
      <c r="J46" s="29"/>
      <c r="K46" s="22"/>
      <c r="L46" s="29"/>
      <c r="M46" s="21"/>
      <c r="N46" s="24"/>
      <c r="O46" s="15"/>
      <c r="P46" s="21"/>
      <c r="Q46" s="15"/>
      <c r="R46" s="15"/>
    </row>
    <row r="47" spans="1:18" ht="20.25" customHeight="1" x14ac:dyDescent="0.25">
      <c r="A47" s="16"/>
      <c r="B47" s="1"/>
      <c r="C47" s="2"/>
      <c r="D47" s="2"/>
      <c r="E47" s="19"/>
      <c r="F47" s="4"/>
      <c r="G47" s="4"/>
      <c r="H47" s="20"/>
      <c r="I47" s="21"/>
      <c r="J47" s="20"/>
      <c r="K47" s="22"/>
      <c r="L47" s="20"/>
      <c r="M47" s="21"/>
      <c r="N47" s="24"/>
      <c r="O47" s="15"/>
      <c r="P47" s="21"/>
      <c r="Q47" s="15"/>
      <c r="R47" s="15"/>
    </row>
    <row r="48" spans="1:18" ht="20.25" customHeight="1" x14ac:dyDescent="0.25">
      <c r="A48" s="16"/>
      <c r="B48" s="1"/>
      <c r="C48" s="2"/>
      <c r="D48" s="2"/>
      <c r="E48" s="19"/>
      <c r="F48" s="4"/>
      <c r="G48" s="4"/>
      <c r="H48" s="20"/>
      <c r="I48" s="21"/>
      <c r="J48" s="20"/>
      <c r="K48" s="22"/>
      <c r="L48" s="20"/>
      <c r="M48" s="21"/>
      <c r="N48" s="24"/>
      <c r="O48" s="15"/>
      <c r="P48" s="21"/>
      <c r="Q48" s="15"/>
      <c r="R48" s="15"/>
    </row>
    <row r="49" spans="1:18" ht="20.25" customHeight="1" x14ac:dyDescent="0.25">
      <c r="A49" s="16"/>
      <c r="B49" s="1"/>
      <c r="C49" s="2"/>
      <c r="D49" s="2"/>
      <c r="E49" s="19"/>
      <c r="F49" s="4"/>
      <c r="G49" s="4"/>
      <c r="H49" s="20"/>
      <c r="I49" s="21"/>
      <c r="J49" s="20"/>
      <c r="K49" s="22"/>
      <c r="L49" s="20"/>
      <c r="M49" s="21"/>
      <c r="N49" s="24"/>
      <c r="O49" s="15"/>
      <c r="P49" s="21"/>
      <c r="Q49" s="15"/>
      <c r="R49" s="15"/>
    </row>
    <row r="50" spans="1:18" ht="20.25" customHeight="1" x14ac:dyDescent="0.25">
      <c r="A50" s="16"/>
      <c r="B50" s="1"/>
      <c r="C50" s="2"/>
      <c r="D50" s="2"/>
      <c r="E50" s="27"/>
      <c r="F50" s="4"/>
      <c r="G50" s="4"/>
      <c r="H50" s="20"/>
      <c r="I50" s="21"/>
      <c r="J50" s="20"/>
      <c r="K50" s="22"/>
      <c r="L50" s="20"/>
      <c r="M50" s="21"/>
      <c r="N50" s="24"/>
      <c r="O50" s="15"/>
      <c r="P50" s="21"/>
      <c r="Q50" s="15"/>
      <c r="R50" s="15"/>
    </row>
    <row r="51" spans="1:18" ht="20.25" customHeight="1" x14ac:dyDescent="0.25">
      <c r="A51" s="16"/>
      <c r="B51" s="1"/>
      <c r="C51" s="2"/>
      <c r="D51" s="2"/>
      <c r="E51" s="19"/>
      <c r="F51" s="4"/>
      <c r="G51" s="4"/>
      <c r="H51" s="20"/>
      <c r="I51" s="21"/>
      <c r="J51" s="20"/>
      <c r="K51" s="22"/>
      <c r="L51" s="20"/>
      <c r="M51" s="21"/>
      <c r="N51" s="24"/>
      <c r="O51" s="15"/>
      <c r="P51" s="21"/>
      <c r="Q51" s="15"/>
      <c r="R51" s="15"/>
    </row>
    <row r="52" spans="1:18" ht="20.25" customHeight="1" x14ac:dyDescent="0.25">
      <c r="A52" s="16"/>
      <c r="B52" s="1"/>
      <c r="C52" s="2"/>
      <c r="D52" s="2"/>
      <c r="E52" s="27"/>
      <c r="F52" s="4"/>
      <c r="G52" s="4"/>
      <c r="H52" s="20"/>
      <c r="I52" s="21"/>
      <c r="J52" s="20"/>
      <c r="K52" s="22"/>
      <c r="L52" s="20"/>
      <c r="M52" s="21"/>
      <c r="N52" s="24"/>
      <c r="O52" s="15"/>
      <c r="P52" s="21"/>
      <c r="Q52" s="15"/>
      <c r="R52" s="15"/>
    </row>
    <row r="53" spans="1:18" ht="20.25" customHeight="1" x14ac:dyDescent="0.25">
      <c r="A53" s="16"/>
      <c r="B53" s="1"/>
      <c r="C53" s="2"/>
      <c r="D53" s="2"/>
      <c r="E53" s="27"/>
      <c r="F53" s="4"/>
      <c r="G53" s="4"/>
      <c r="H53" s="20"/>
      <c r="I53" s="21"/>
      <c r="J53" s="20"/>
      <c r="K53" s="22"/>
      <c r="L53" s="20"/>
      <c r="M53" s="21"/>
      <c r="N53" s="24"/>
      <c r="O53" s="15"/>
      <c r="P53" s="21"/>
      <c r="Q53" s="15"/>
      <c r="R53" s="15"/>
    </row>
    <row r="54" spans="1:18" ht="20.25" customHeight="1" x14ac:dyDescent="0.25">
      <c r="A54" s="16"/>
      <c r="B54" s="1"/>
      <c r="C54" s="2"/>
      <c r="D54" s="2"/>
      <c r="E54" s="19"/>
      <c r="F54" s="4"/>
      <c r="G54" s="4"/>
      <c r="H54" s="20"/>
      <c r="I54" s="21"/>
      <c r="J54" s="20"/>
      <c r="K54" s="22"/>
      <c r="L54" s="20"/>
      <c r="M54" s="21"/>
      <c r="N54" s="24"/>
      <c r="O54" s="15"/>
      <c r="P54" s="21"/>
      <c r="Q54" s="15"/>
      <c r="R54" s="15"/>
    </row>
    <row r="55" spans="1:18" ht="20.25" customHeight="1" x14ac:dyDescent="0.25">
      <c r="A55" s="16"/>
      <c r="B55" s="1"/>
      <c r="C55" s="2"/>
      <c r="D55" s="2"/>
      <c r="E55" s="27"/>
      <c r="F55" s="4"/>
      <c r="G55" s="4"/>
      <c r="H55" s="20"/>
      <c r="I55" s="21"/>
      <c r="J55" s="20"/>
      <c r="K55" s="22"/>
      <c r="L55" s="20"/>
      <c r="M55" s="21"/>
      <c r="N55" s="24"/>
      <c r="O55" s="15"/>
      <c r="P55" s="21"/>
      <c r="Q55" s="15"/>
      <c r="R55" s="15"/>
    </row>
    <row r="56" spans="1:18" ht="20.25" customHeight="1" x14ac:dyDescent="0.25">
      <c r="A56" s="16"/>
      <c r="B56" s="1"/>
      <c r="C56" s="2"/>
      <c r="D56" s="2"/>
      <c r="E56" s="19"/>
      <c r="F56" s="4"/>
      <c r="G56" s="4"/>
      <c r="H56" s="20"/>
      <c r="I56" s="21"/>
      <c r="J56" s="20"/>
      <c r="K56" s="22"/>
      <c r="L56" s="20"/>
      <c r="M56" s="21"/>
      <c r="N56" s="24"/>
      <c r="O56" s="15"/>
      <c r="P56" s="21"/>
      <c r="Q56" s="15"/>
      <c r="R56" s="15"/>
    </row>
    <row r="57" spans="1:18" ht="20.25" customHeight="1" x14ac:dyDescent="0.25">
      <c r="A57" s="16"/>
      <c r="B57" s="1"/>
      <c r="C57" s="2"/>
      <c r="D57" s="2"/>
      <c r="E57" s="19"/>
      <c r="F57" s="4"/>
      <c r="G57" s="4"/>
      <c r="H57" s="20"/>
      <c r="I57" s="21"/>
      <c r="J57" s="20"/>
      <c r="K57" s="22"/>
      <c r="L57" s="20"/>
      <c r="M57" s="21"/>
      <c r="N57" s="24"/>
      <c r="O57" s="15"/>
      <c r="P57" s="21"/>
      <c r="Q57" s="15"/>
      <c r="R57" s="15"/>
    </row>
    <row r="58" spans="1:18" ht="20.25" customHeight="1" x14ac:dyDescent="0.25">
      <c r="A58" s="16"/>
      <c r="B58" s="1"/>
      <c r="C58" s="2"/>
      <c r="D58" s="2"/>
      <c r="E58" s="19"/>
      <c r="F58" s="4"/>
      <c r="G58" s="4"/>
      <c r="H58" s="20"/>
      <c r="I58" s="21"/>
      <c r="J58" s="20"/>
      <c r="K58" s="22"/>
      <c r="L58" s="20"/>
      <c r="M58" s="21"/>
      <c r="N58" s="24"/>
      <c r="O58" s="15"/>
      <c r="P58" s="21"/>
      <c r="Q58" s="15"/>
      <c r="R58" s="15"/>
    </row>
    <row r="59" spans="1:18" ht="20.25" customHeight="1" x14ac:dyDescent="0.25">
      <c r="A59" s="16"/>
      <c r="B59" s="15"/>
      <c r="C59" s="15"/>
      <c r="D59" s="15"/>
      <c r="E59" s="15"/>
      <c r="F59" s="19"/>
      <c r="G59" s="15"/>
      <c r="H59" s="15"/>
      <c r="I59" s="21"/>
      <c r="J59" s="15"/>
      <c r="K59" s="22"/>
      <c r="L59" s="15"/>
      <c r="M59" s="21"/>
      <c r="N59" s="24"/>
      <c r="O59" s="15"/>
      <c r="P59" s="21"/>
      <c r="Q59" s="15"/>
      <c r="R59" s="15"/>
    </row>
    <row r="60" spans="1:18" ht="20.25" customHeight="1" x14ac:dyDescent="0.25">
      <c r="A60" s="16"/>
      <c r="B60" s="34"/>
      <c r="C60" s="34"/>
      <c r="D60" s="35"/>
      <c r="E60" s="18"/>
      <c r="F60" s="19"/>
      <c r="G60" s="32"/>
      <c r="H60" s="20"/>
      <c r="I60" s="21"/>
      <c r="J60" s="20"/>
      <c r="K60" s="22"/>
      <c r="L60" s="20"/>
      <c r="M60" s="21"/>
      <c r="N60" s="24"/>
      <c r="O60" s="15"/>
      <c r="P60" s="21"/>
      <c r="Q60" s="15"/>
      <c r="R60" s="15"/>
    </row>
    <row r="61" spans="1:18" ht="20.25" customHeight="1" x14ac:dyDescent="0.25">
      <c r="A61" s="16"/>
      <c r="B61" s="36"/>
      <c r="C61" s="36"/>
      <c r="D61" s="36"/>
      <c r="E61" s="27"/>
      <c r="F61" s="28"/>
      <c r="G61" s="27"/>
      <c r="H61" s="29"/>
      <c r="I61" s="21"/>
      <c r="J61" s="29"/>
      <c r="K61" s="22"/>
      <c r="L61" s="29"/>
      <c r="M61" s="21"/>
      <c r="N61" s="24"/>
      <c r="O61" s="15"/>
      <c r="P61" s="21"/>
      <c r="Q61" s="15"/>
      <c r="R61" s="15"/>
    </row>
    <row r="62" spans="1:18" ht="20.25" customHeight="1" x14ac:dyDescent="0.25">
      <c r="A62" s="16"/>
      <c r="B62" s="30"/>
      <c r="C62" s="30"/>
      <c r="D62" s="30"/>
      <c r="E62" s="18"/>
      <c r="F62" s="28"/>
      <c r="G62" s="18"/>
      <c r="H62" s="29"/>
      <c r="I62" s="21"/>
      <c r="J62" s="29"/>
      <c r="K62" s="22"/>
      <c r="L62" s="29"/>
      <c r="M62" s="21"/>
      <c r="N62" s="24"/>
      <c r="O62" s="15"/>
      <c r="P62" s="21"/>
      <c r="Q62" s="15"/>
      <c r="R62" s="15"/>
    </row>
    <row r="63" spans="1:18" ht="20.25" customHeight="1" x14ac:dyDescent="0.25">
      <c r="A63" s="16"/>
      <c r="B63" s="26"/>
      <c r="C63" s="26"/>
      <c r="D63" s="26"/>
      <c r="E63" s="27"/>
      <c r="F63" s="28"/>
      <c r="G63" s="27"/>
      <c r="H63" s="29"/>
      <c r="I63" s="21"/>
      <c r="J63" s="29"/>
      <c r="K63" s="22"/>
      <c r="L63" s="29"/>
      <c r="M63" s="21"/>
      <c r="N63" s="24"/>
      <c r="O63" s="15"/>
      <c r="P63" s="21"/>
      <c r="Q63" s="15"/>
      <c r="R63" s="15"/>
    </row>
    <row r="64" spans="1:18" ht="20.25" customHeight="1" x14ac:dyDescent="0.25">
      <c r="A64" s="16"/>
      <c r="B64" s="37"/>
      <c r="C64" s="37"/>
      <c r="D64" s="37"/>
      <c r="E64" s="2"/>
      <c r="F64" s="19"/>
      <c r="G64" s="2"/>
      <c r="H64" s="20"/>
      <c r="I64" s="21"/>
      <c r="J64" s="20"/>
      <c r="K64" s="22"/>
      <c r="L64" s="20"/>
      <c r="M64" s="21"/>
      <c r="N64" s="24"/>
      <c r="O64" s="15"/>
      <c r="P64" s="21"/>
      <c r="Q64" s="15"/>
      <c r="R64" s="15"/>
    </row>
    <row r="65" spans="1:18" ht="20.25" customHeight="1" x14ac:dyDescent="0.25">
      <c r="A65" s="16"/>
      <c r="B65" s="15"/>
      <c r="C65" s="15"/>
      <c r="D65" s="15"/>
      <c r="E65" s="15"/>
      <c r="F65" s="19"/>
      <c r="G65" s="15"/>
      <c r="H65" s="20"/>
      <c r="I65" s="21"/>
      <c r="J65" s="20"/>
      <c r="K65" s="22"/>
      <c r="L65" s="20"/>
      <c r="M65" s="21"/>
      <c r="N65" s="24"/>
      <c r="O65" s="15"/>
      <c r="P65" s="21"/>
      <c r="Q65" s="15"/>
      <c r="R65" s="15"/>
    </row>
    <row r="66" spans="1:18" ht="20.25" customHeight="1" x14ac:dyDescent="0.25">
      <c r="A66" s="16"/>
      <c r="B66" s="15"/>
      <c r="C66" s="15"/>
      <c r="D66" s="15"/>
      <c r="E66" s="15"/>
      <c r="F66" s="19"/>
      <c r="G66" s="15"/>
      <c r="H66" s="20"/>
      <c r="I66" s="21"/>
      <c r="J66" s="20"/>
      <c r="K66" s="22"/>
      <c r="L66" s="20"/>
      <c r="M66" s="21"/>
      <c r="N66" s="24"/>
      <c r="O66" s="15"/>
      <c r="P66" s="21"/>
      <c r="Q66" s="15"/>
      <c r="R66" s="15"/>
    </row>
    <row r="67" spans="1:18" ht="20.25" customHeight="1" x14ac:dyDescent="0.25">
      <c r="A67" s="16"/>
      <c r="B67" s="15"/>
      <c r="C67" s="15"/>
      <c r="D67" s="15"/>
      <c r="E67" s="15"/>
      <c r="F67" s="19"/>
      <c r="G67" s="15"/>
      <c r="H67" s="20"/>
      <c r="I67" s="21"/>
      <c r="J67" s="20"/>
      <c r="K67" s="22"/>
      <c r="L67" s="20"/>
      <c r="M67" s="21"/>
      <c r="N67" s="24"/>
      <c r="O67" s="15"/>
      <c r="P67" s="21"/>
      <c r="Q67" s="15"/>
      <c r="R67" s="15"/>
    </row>
    <row r="68" spans="1:18" ht="20.25" customHeight="1" x14ac:dyDescent="0.25">
      <c r="A68" s="16"/>
      <c r="B68" s="15"/>
      <c r="C68" s="15"/>
      <c r="D68" s="15"/>
      <c r="E68" s="15"/>
      <c r="F68" s="19"/>
      <c r="G68" s="15"/>
      <c r="H68" s="20"/>
      <c r="I68" s="21"/>
      <c r="J68" s="20"/>
      <c r="K68" s="22"/>
      <c r="L68" s="20"/>
      <c r="M68" s="21"/>
      <c r="N68" s="24"/>
      <c r="O68" s="15"/>
      <c r="P68" s="21"/>
      <c r="Q68" s="15"/>
      <c r="R68" s="15"/>
    </row>
    <row r="69" spans="1:18" ht="20.25" customHeight="1" x14ac:dyDescent="0.25">
      <c r="A69" s="16"/>
      <c r="B69" s="15"/>
      <c r="C69" s="15"/>
      <c r="D69" s="15"/>
      <c r="E69" s="15"/>
      <c r="F69" s="19"/>
      <c r="G69" s="15"/>
      <c r="H69" s="20"/>
      <c r="I69" s="21"/>
      <c r="J69" s="20"/>
      <c r="K69" s="22"/>
      <c r="L69" s="20"/>
      <c r="M69" s="21"/>
      <c r="N69" s="24"/>
      <c r="O69" s="15"/>
      <c r="P69" s="21"/>
      <c r="Q69" s="15"/>
      <c r="R69" s="15"/>
    </row>
    <row r="70" spans="1:18" ht="20.25" customHeight="1" x14ac:dyDescent="0.25">
      <c r="A70" s="16"/>
      <c r="B70" s="15"/>
      <c r="C70" s="15"/>
      <c r="D70" s="15"/>
      <c r="E70" s="15"/>
      <c r="F70" s="19"/>
      <c r="G70" s="15"/>
      <c r="H70" s="20"/>
      <c r="I70" s="21"/>
      <c r="J70" s="20"/>
      <c r="K70" s="22"/>
      <c r="L70" s="20"/>
      <c r="M70" s="21"/>
      <c r="N70" s="24"/>
      <c r="O70" s="15"/>
      <c r="P70" s="21"/>
      <c r="Q70" s="15"/>
      <c r="R70" s="15"/>
    </row>
    <row r="71" spans="1:18" ht="20.25" customHeight="1" x14ac:dyDescent="0.25">
      <c r="A71" s="16"/>
      <c r="B71" s="15"/>
      <c r="C71" s="15"/>
      <c r="D71" s="15"/>
      <c r="E71" s="15"/>
      <c r="F71" s="19"/>
      <c r="G71" s="15"/>
      <c r="H71" s="15"/>
      <c r="I71" s="21"/>
      <c r="J71" s="15"/>
      <c r="K71" s="22"/>
      <c r="L71" s="15"/>
      <c r="M71" s="21"/>
      <c r="N71" s="24"/>
      <c r="O71" s="15"/>
      <c r="P71" s="21"/>
      <c r="Q71" s="15"/>
      <c r="R71" s="15"/>
    </row>
    <row r="72" spans="1:18" ht="20.25" customHeight="1" x14ac:dyDescent="0.25">
      <c r="A72" s="16"/>
      <c r="B72" s="15"/>
      <c r="C72" s="15"/>
      <c r="D72" s="15"/>
      <c r="E72" s="18"/>
      <c r="F72" s="19"/>
      <c r="G72" s="15"/>
      <c r="H72" s="20"/>
      <c r="I72" s="21"/>
      <c r="J72" s="20"/>
      <c r="K72" s="22"/>
      <c r="L72" s="20"/>
      <c r="M72" s="21"/>
      <c r="N72" s="24"/>
      <c r="O72" s="15"/>
      <c r="P72" s="21"/>
      <c r="Q72" s="15"/>
      <c r="R72" s="15"/>
    </row>
    <row r="73" spans="1:18" ht="20.25" customHeight="1" x14ac:dyDescent="0.25">
      <c r="A73" s="16"/>
      <c r="B73" s="15"/>
      <c r="C73" s="15"/>
      <c r="D73" s="15"/>
      <c r="E73" s="18"/>
      <c r="F73" s="19"/>
      <c r="G73" s="15"/>
      <c r="H73" s="20"/>
      <c r="I73" s="21"/>
      <c r="J73" s="20"/>
      <c r="K73" s="22"/>
      <c r="L73" s="20"/>
      <c r="M73" s="21"/>
      <c r="N73" s="24"/>
      <c r="O73" s="15"/>
      <c r="P73" s="21"/>
      <c r="Q73" s="15"/>
      <c r="R73" s="15"/>
    </row>
    <row r="74" spans="1:18" ht="20.25" customHeight="1" x14ac:dyDescent="0.25">
      <c r="A74" s="16"/>
      <c r="B74" s="15"/>
      <c r="C74" s="15"/>
      <c r="D74" s="15"/>
      <c r="E74" s="18"/>
      <c r="F74" s="19"/>
      <c r="G74" s="15"/>
      <c r="H74" s="20"/>
      <c r="I74" s="21"/>
      <c r="J74" s="20"/>
      <c r="K74" s="22"/>
      <c r="L74" s="20"/>
      <c r="M74" s="21"/>
      <c r="N74" s="24"/>
      <c r="O74" s="15"/>
      <c r="P74" s="21"/>
      <c r="Q74" s="15"/>
      <c r="R74" s="15"/>
    </row>
    <row r="75" spans="1:18" ht="20.25" customHeight="1" x14ac:dyDescent="0.25">
      <c r="A75" s="16"/>
      <c r="B75" s="15"/>
      <c r="C75" s="15"/>
      <c r="D75" s="15"/>
      <c r="E75" s="18"/>
      <c r="F75" s="19"/>
      <c r="G75" s="15"/>
      <c r="H75" s="20"/>
      <c r="I75" s="21"/>
      <c r="J75" s="20"/>
      <c r="K75" s="22"/>
      <c r="L75" s="20"/>
      <c r="M75" s="21"/>
      <c r="N75" s="24"/>
      <c r="O75" s="15"/>
      <c r="P75" s="21"/>
      <c r="Q75" s="15"/>
      <c r="R75" s="15"/>
    </row>
    <row r="76" spans="1:18" ht="20.25" customHeight="1" x14ac:dyDescent="0.25">
      <c r="A76" s="16"/>
      <c r="B76" s="16"/>
      <c r="C76" s="15"/>
      <c r="D76" s="15"/>
      <c r="E76" s="18"/>
      <c r="F76" s="19"/>
      <c r="G76" s="15"/>
      <c r="H76" s="20"/>
      <c r="I76" s="21"/>
      <c r="J76" s="20"/>
      <c r="K76" s="22"/>
      <c r="L76" s="20"/>
      <c r="M76" s="21"/>
      <c r="N76" s="24"/>
      <c r="O76" s="15"/>
      <c r="P76" s="21"/>
      <c r="Q76" s="15"/>
      <c r="R76" s="15"/>
    </row>
    <row r="77" spans="1:18" ht="20.25" customHeight="1" x14ac:dyDescent="0.25">
      <c r="A77" s="16"/>
      <c r="B77" s="15"/>
      <c r="C77" s="15"/>
      <c r="D77" s="15"/>
      <c r="E77" s="18"/>
      <c r="F77" s="19"/>
      <c r="G77" s="15"/>
      <c r="H77" s="20"/>
      <c r="I77" s="21"/>
      <c r="J77" s="20"/>
      <c r="K77" s="22"/>
      <c r="L77" s="20"/>
      <c r="M77" s="21"/>
      <c r="N77" s="24"/>
      <c r="O77" s="15"/>
      <c r="P77" s="21"/>
      <c r="Q77" s="15"/>
      <c r="R77" s="15"/>
    </row>
    <row r="78" spans="1:18" ht="20.25" customHeight="1" x14ac:dyDescent="0.25">
      <c r="A78" s="16"/>
      <c r="B78" s="15"/>
      <c r="C78" s="15"/>
      <c r="D78" s="15"/>
      <c r="E78" s="18"/>
      <c r="F78" s="19"/>
      <c r="G78" s="15"/>
      <c r="H78" s="20"/>
      <c r="I78" s="21"/>
      <c r="J78" s="20"/>
      <c r="K78" s="22"/>
      <c r="L78" s="20"/>
      <c r="M78" s="21"/>
      <c r="N78" s="24"/>
      <c r="O78" s="15"/>
      <c r="P78" s="21"/>
      <c r="Q78" s="15"/>
      <c r="R78" s="15"/>
    </row>
    <row r="79" spans="1:18" ht="20.25" customHeight="1" x14ac:dyDescent="0.25">
      <c r="A79" s="16"/>
      <c r="B79" s="15"/>
      <c r="C79" s="15"/>
      <c r="D79" s="15"/>
      <c r="E79" s="18"/>
      <c r="F79" s="19"/>
      <c r="G79" s="15"/>
      <c r="H79" s="20"/>
      <c r="I79" s="21"/>
      <c r="J79" s="20"/>
      <c r="K79" s="22"/>
      <c r="L79" s="20"/>
      <c r="M79" s="21"/>
      <c r="N79" s="24"/>
      <c r="O79" s="15"/>
      <c r="P79" s="21"/>
      <c r="Q79" s="15"/>
      <c r="R79" s="15"/>
    </row>
    <row r="80" spans="1:18" ht="20.25" customHeight="1" x14ac:dyDescent="0.25">
      <c r="A80" s="16"/>
      <c r="B80" s="15"/>
      <c r="C80" s="15"/>
      <c r="D80" s="15"/>
      <c r="E80" s="18"/>
      <c r="F80" s="19"/>
      <c r="G80" s="15"/>
      <c r="H80" s="20"/>
      <c r="I80" s="21"/>
      <c r="J80" s="20"/>
      <c r="K80" s="22"/>
      <c r="L80" s="20"/>
      <c r="M80" s="21"/>
      <c r="N80" s="24"/>
      <c r="O80" s="15"/>
      <c r="P80" s="21"/>
      <c r="Q80" s="15"/>
      <c r="R80" s="15"/>
    </row>
    <row r="81" spans="1:18" ht="20.25" customHeight="1" x14ac:dyDescent="0.25">
      <c r="A81" s="16"/>
      <c r="B81" s="15"/>
      <c r="C81" s="15"/>
      <c r="D81" s="15"/>
      <c r="E81" s="18"/>
      <c r="F81" s="19"/>
      <c r="G81" s="15"/>
      <c r="H81" s="20"/>
      <c r="I81" s="21"/>
      <c r="J81" s="20"/>
      <c r="K81" s="22"/>
      <c r="L81" s="20"/>
      <c r="M81" s="21"/>
      <c r="N81" s="24"/>
      <c r="O81" s="15"/>
      <c r="P81" s="21"/>
      <c r="Q81" s="15"/>
      <c r="R81" s="15"/>
    </row>
    <row r="82" spans="1:18" ht="20.25" customHeight="1" x14ac:dyDescent="0.25">
      <c r="A82" s="16"/>
      <c r="B82" s="16"/>
      <c r="C82" s="16"/>
      <c r="D82" s="16"/>
      <c r="E82" s="18"/>
      <c r="F82" s="19"/>
      <c r="G82" s="32"/>
      <c r="H82" s="20"/>
      <c r="I82" s="21"/>
      <c r="J82" s="20"/>
      <c r="K82" s="22"/>
      <c r="L82" s="20"/>
      <c r="M82" s="21"/>
      <c r="N82" s="24"/>
      <c r="O82" s="15"/>
      <c r="P82" s="21"/>
      <c r="Q82" s="15"/>
      <c r="R82" s="15"/>
    </row>
    <row r="83" spans="1:18" ht="20.25" customHeight="1" x14ac:dyDescent="0.25">
      <c r="A83" s="16"/>
      <c r="B83" s="16"/>
      <c r="C83" s="16"/>
      <c r="D83" s="16"/>
      <c r="E83" s="18"/>
      <c r="F83" s="19"/>
      <c r="G83" s="32"/>
      <c r="H83" s="20"/>
      <c r="I83" s="21"/>
      <c r="J83" s="20"/>
      <c r="K83" s="22"/>
      <c r="L83" s="20"/>
      <c r="M83" s="21"/>
      <c r="N83" s="24"/>
      <c r="O83" s="15"/>
      <c r="P83" s="21"/>
      <c r="Q83" s="15"/>
      <c r="R83" s="15"/>
    </row>
    <row r="84" spans="1:18" ht="20.25" customHeight="1" x14ac:dyDescent="0.25">
      <c r="A84" s="16"/>
      <c r="B84" s="15"/>
      <c r="C84" s="15"/>
      <c r="D84" s="15"/>
      <c r="E84" s="15"/>
      <c r="F84" s="19"/>
      <c r="G84" s="15"/>
      <c r="H84" s="15"/>
      <c r="I84" s="21"/>
      <c r="J84" s="20"/>
      <c r="K84" s="22"/>
      <c r="L84" s="20"/>
      <c r="M84" s="21"/>
      <c r="N84" s="24"/>
      <c r="O84" s="15"/>
      <c r="P84" s="21"/>
      <c r="Q84" s="15"/>
      <c r="R84" s="15"/>
    </row>
    <row r="85" spans="1:18" ht="20.25" customHeight="1" x14ac:dyDescent="0.25">
      <c r="A85" s="16"/>
      <c r="B85" s="15"/>
      <c r="C85" s="15"/>
      <c r="D85" s="15"/>
      <c r="E85" s="15"/>
      <c r="F85" s="19"/>
      <c r="G85" s="15"/>
      <c r="H85" s="15"/>
      <c r="I85" s="21"/>
      <c r="J85" s="20"/>
      <c r="K85" s="22"/>
      <c r="L85" s="20"/>
      <c r="M85" s="21"/>
      <c r="N85" s="24"/>
      <c r="O85" s="15"/>
      <c r="P85" s="21"/>
      <c r="Q85" s="15"/>
      <c r="R85" s="15"/>
    </row>
    <row r="86" spans="1:18" ht="20.25" customHeight="1" x14ac:dyDescent="0.25">
      <c r="A86" s="16"/>
      <c r="B86" s="15"/>
      <c r="C86" s="15"/>
      <c r="D86" s="15"/>
      <c r="E86" s="15"/>
      <c r="F86" s="19"/>
      <c r="G86" s="15"/>
      <c r="H86" s="15"/>
      <c r="I86" s="21"/>
      <c r="J86" s="20"/>
      <c r="K86" s="22"/>
      <c r="L86" s="20"/>
      <c r="M86" s="21"/>
      <c r="N86" s="24"/>
      <c r="O86" s="15"/>
      <c r="P86" s="21"/>
      <c r="Q86" s="15"/>
      <c r="R86" s="15"/>
    </row>
    <row r="87" spans="1:18" ht="20.25" customHeight="1" x14ac:dyDescent="0.25">
      <c r="A87" s="16"/>
      <c r="B87" s="38"/>
      <c r="C87" s="38"/>
      <c r="D87" s="38"/>
      <c r="E87" s="39"/>
      <c r="F87" s="28"/>
      <c r="G87" s="39"/>
      <c r="H87" s="29"/>
      <c r="I87" s="21"/>
      <c r="J87" s="29"/>
      <c r="K87" s="22"/>
      <c r="L87" s="29"/>
      <c r="M87" s="21"/>
      <c r="N87" s="24"/>
      <c r="O87" s="15"/>
      <c r="P87" s="21"/>
      <c r="Q87" s="15"/>
      <c r="R87" s="15"/>
    </row>
    <row r="88" spans="1:18" ht="20.25" customHeight="1" x14ac:dyDescent="0.25">
      <c r="A88" s="16"/>
      <c r="B88" s="26"/>
      <c r="C88" s="26"/>
      <c r="D88" s="26"/>
      <c r="E88" s="27"/>
      <c r="F88" s="28"/>
      <c r="G88" s="27"/>
      <c r="H88" s="29"/>
      <c r="I88" s="21"/>
      <c r="J88" s="29"/>
      <c r="K88" s="22"/>
      <c r="L88" s="29"/>
      <c r="M88" s="21"/>
      <c r="N88" s="24"/>
      <c r="O88" s="15"/>
      <c r="P88" s="21"/>
      <c r="Q88" s="15"/>
      <c r="R88" s="15"/>
    </row>
    <row r="89" spans="1:18" ht="20.25" customHeight="1" x14ac:dyDescent="0.25">
      <c r="A89" s="16"/>
      <c r="B89" s="30"/>
      <c r="C89" s="30"/>
      <c r="D89" s="30"/>
      <c r="E89" s="30"/>
      <c r="F89" s="28"/>
      <c r="G89" s="30"/>
      <c r="H89" s="29"/>
      <c r="I89" s="21"/>
      <c r="J89" s="29"/>
      <c r="K89" s="22"/>
      <c r="L89" s="29"/>
      <c r="M89" s="21"/>
      <c r="N89" s="24"/>
      <c r="O89" s="15"/>
      <c r="P89" s="21"/>
      <c r="Q89" s="15"/>
      <c r="R89" s="15"/>
    </row>
    <row r="90" spans="1:18" ht="20.25" customHeight="1" x14ac:dyDescent="0.25">
      <c r="A90" s="16"/>
      <c r="B90" s="30"/>
      <c r="C90" s="30"/>
      <c r="D90" s="30"/>
      <c r="E90" s="30"/>
      <c r="F90" s="28"/>
      <c r="G90" s="30"/>
      <c r="H90" s="29"/>
      <c r="I90" s="21"/>
      <c r="J90" s="29"/>
      <c r="K90" s="22"/>
      <c r="L90" s="29"/>
      <c r="M90" s="21"/>
      <c r="N90" s="24"/>
      <c r="O90" s="15"/>
      <c r="P90" s="21"/>
      <c r="Q90" s="15"/>
      <c r="R90" s="15"/>
    </row>
    <row r="91" spans="1:18" ht="20.25" customHeight="1" x14ac:dyDescent="0.25">
      <c r="A91" s="16"/>
      <c r="B91" s="30"/>
      <c r="C91" s="30"/>
      <c r="D91" s="30"/>
      <c r="E91" s="30"/>
      <c r="F91" s="28"/>
      <c r="G91" s="30"/>
      <c r="H91" s="29"/>
      <c r="I91" s="21"/>
      <c r="J91" s="29"/>
      <c r="K91" s="22"/>
      <c r="L91" s="29"/>
      <c r="M91" s="21"/>
      <c r="N91" s="24"/>
      <c r="O91" s="15"/>
      <c r="P91" s="21"/>
      <c r="Q91" s="15"/>
      <c r="R91" s="15"/>
    </row>
    <row r="92" spans="1:18" ht="20.25" customHeight="1" x14ac:dyDescent="0.25">
      <c r="A92" s="16"/>
      <c r="B92" s="30"/>
      <c r="C92" s="30"/>
      <c r="D92" s="30"/>
      <c r="E92" s="28"/>
      <c r="F92" s="28"/>
      <c r="G92" s="28"/>
      <c r="H92" s="29"/>
      <c r="I92" s="21"/>
      <c r="J92" s="29"/>
      <c r="K92" s="22"/>
      <c r="L92" s="29"/>
      <c r="M92" s="21"/>
      <c r="N92" s="24"/>
      <c r="O92" s="15"/>
      <c r="P92" s="21"/>
      <c r="Q92" s="15"/>
      <c r="R92" s="15"/>
    </row>
    <row r="93" spans="1:18" ht="20.25" customHeight="1" x14ac:dyDescent="0.25">
      <c r="A93" s="16"/>
      <c r="B93" s="36"/>
      <c r="C93" s="30"/>
      <c r="D93" s="30"/>
      <c r="E93" s="28"/>
      <c r="F93" s="28"/>
      <c r="G93" s="28"/>
      <c r="H93" s="29"/>
      <c r="I93" s="21"/>
      <c r="J93" s="29"/>
      <c r="K93" s="22"/>
      <c r="L93" s="29"/>
      <c r="M93" s="21"/>
      <c r="N93" s="24"/>
      <c r="O93" s="15"/>
      <c r="P93" s="21"/>
      <c r="Q93" s="15"/>
      <c r="R93" s="15"/>
    </row>
    <row r="94" spans="1:18" ht="20.25" customHeight="1" x14ac:dyDescent="0.25">
      <c r="A94" s="16"/>
      <c r="B94" s="30"/>
      <c r="C94" s="30"/>
      <c r="D94" s="30"/>
      <c r="E94" s="28"/>
      <c r="F94" s="28"/>
      <c r="G94" s="28"/>
      <c r="H94" s="29"/>
      <c r="I94" s="21"/>
      <c r="J94" s="29"/>
      <c r="K94" s="22"/>
      <c r="L94" s="29"/>
      <c r="M94" s="21"/>
      <c r="N94" s="24"/>
      <c r="O94" s="15"/>
      <c r="P94" s="21"/>
      <c r="Q94" s="15"/>
      <c r="R94" s="15"/>
    </row>
    <row r="95" spans="1:18" ht="20.25" customHeight="1" x14ac:dyDescent="0.25">
      <c r="A95" s="16"/>
      <c r="B95" s="30"/>
      <c r="C95" s="30"/>
      <c r="D95" s="30"/>
      <c r="E95" s="28"/>
      <c r="F95" s="28"/>
      <c r="G95" s="28"/>
      <c r="H95" s="29"/>
      <c r="I95" s="21"/>
      <c r="J95" s="29"/>
      <c r="K95" s="22"/>
      <c r="L95" s="29"/>
      <c r="M95" s="21"/>
      <c r="N95" s="24"/>
      <c r="O95" s="15"/>
      <c r="P95" s="21"/>
      <c r="Q95" s="15"/>
      <c r="R95" s="15"/>
    </row>
    <row r="96" spans="1:18" ht="20.25" customHeight="1" x14ac:dyDescent="0.25">
      <c r="A96" s="16"/>
      <c r="B96" s="30"/>
      <c r="C96" s="30"/>
      <c r="D96" s="30"/>
      <c r="E96" s="28"/>
      <c r="F96" s="28"/>
      <c r="G96" s="28"/>
      <c r="H96" s="29"/>
      <c r="I96" s="21"/>
      <c r="J96" s="29"/>
      <c r="K96" s="22"/>
      <c r="L96" s="29"/>
      <c r="M96" s="21"/>
      <c r="N96" s="24"/>
      <c r="O96" s="15"/>
      <c r="P96" s="21"/>
      <c r="Q96" s="15"/>
      <c r="R96" s="15"/>
    </row>
    <row r="97" spans="1:18" ht="20.25" customHeight="1" x14ac:dyDescent="0.25">
      <c r="A97" s="16"/>
      <c r="B97" s="1"/>
      <c r="C97" s="2"/>
      <c r="D97" s="2"/>
      <c r="E97" s="27"/>
      <c r="F97" s="4"/>
      <c r="G97" s="27"/>
      <c r="H97" s="20"/>
      <c r="I97" s="21"/>
      <c r="J97" s="20"/>
      <c r="K97" s="22"/>
      <c r="L97" s="20"/>
      <c r="M97" s="21"/>
      <c r="N97" s="24"/>
      <c r="O97" s="15"/>
      <c r="P97" s="21"/>
      <c r="Q97" s="15"/>
      <c r="R97" s="15"/>
    </row>
    <row r="98" spans="1:18" ht="20.25" customHeight="1" x14ac:dyDescent="0.25">
      <c r="A98" s="16"/>
      <c r="B98" s="1"/>
      <c r="C98" s="2"/>
      <c r="D98" s="2"/>
      <c r="E98" s="27"/>
      <c r="F98" s="4"/>
      <c r="G98" s="27"/>
      <c r="H98" s="20"/>
      <c r="I98" s="21"/>
      <c r="J98" s="20"/>
      <c r="K98" s="22"/>
      <c r="L98" s="20"/>
      <c r="M98" s="21"/>
      <c r="N98" s="24"/>
      <c r="O98" s="15"/>
      <c r="P98" s="21"/>
      <c r="Q98" s="15"/>
      <c r="R98" s="15"/>
    </row>
    <row r="99" spans="1:18" ht="20.25" customHeight="1" x14ac:dyDescent="0.25">
      <c r="A99" s="16"/>
      <c r="B99" s="1"/>
      <c r="C99" s="2"/>
      <c r="D99" s="2"/>
      <c r="E99" s="27"/>
      <c r="F99" s="4"/>
      <c r="G99" s="27"/>
      <c r="H99" s="20"/>
      <c r="I99" s="21"/>
      <c r="J99" s="20"/>
      <c r="K99" s="22"/>
      <c r="L99" s="20"/>
      <c r="M99" s="21"/>
      <c r="N99" s="24"/>
      <c r="O99" s="15"/>
      <c r="P99" s="21"/>
      <c r="Q99" s="15"/>
      <c r="R99" s="15"/>
    </row>
    <row r="100" spans="1:18" ht="20.25" customHeight="1" x14ac:dyDescent="0.25">
      <c r="A100" s="16"/>
      <c r="B100" s="1"/>
      <c r="C100" s="2"/>
      <c r="D100" s="2"/>
      <c r="E100" s="27"/>
      <c r="F100" s="4"/>
      <c r="G100" s="27"/>
      <c r="H100" s="20"/>
      <c r="I100" s="21"/>
      <c r="J100" s="20"/>
      <c r="K100" s="22"/>
      <c r="L100" s="20"/>
      <c r="M100" s="21"/>
      <c r="N100" s="24"/>
      <c r="O100" s="15"/>
      <c r="P100" s="21"/>
      <c r="Q100" s="15"/>
      <c r="R100" s="15"/>
    </row>
    <row r="101" spans="1:18" ht="20.25" customHeight="1" x14ac:dyDescent="0.25">
      <c r="A101" s="16"/>
      <c r="B101" s="16"/>
      <c r="C101" s="16"/>
      <c r="D101" s="16"/>
      <c r="E101" s="32"/>
      <c r="F101" s="19"/>
      <c r="G101" s="32"/>
      <c r="H101" s="20"/>
      <c r="I101" s="21"/>
      <c r="J101" s="20"/>
      <c r="K101" s="22"/>
      <c r="L101" s="20"/>
      <c r="M101" s="21"/>
      <c r="N101" s="24"/>
      <c r="O101" s="15"/>
      <c r="P101" s="21"/>
      <c r="Q101" s="15"/>
      <c r="R101" s="15"/>
    </row>
    <row r="102" spans="1:18" ht="20.25" customHeight="1" x14ac:dyDescent="0.25">
      <c r="A102" s="16"/>
      <c r="B102" s="26"/>
      <c r="C102" s="40"/>
      <c r="D102" s="40"/>
      <c r="E102" s="27"/>
      <c r="F102" s="19"/>
      <c r="G102" s="32"/>
      <c r="H102" s="20"/>
      <c r="I102" s="21"/>
      <c r="J102" s="20"/>
      <c r="K102" s="22"/>
      <c r="L102" s="20"/>
      <c r="M102" s="21"/>
      <c r="N102" s="24"/>
      <c r="O102" s="15"/>
      <c r="P102" s="21"/>
      <c r="Q102" s="15"/>
      <c r="R102" s="15"/>
    </row>
    <row r="103" spans="1:18" ht="20.25" customHeight="1" x14ac:dyDescent="0.25">
      <c r="A103" s="16"/>
      <c r="B103" s="41"/>
      <c r="C103" s="30"/>
      <c r="D103" s="30"/>
      <c r="E103" s="18"/>
      <c r="F103" s="42"/>
      <c r="G103" s="18"/>
      <c r="H103" s="43"/>
      <c r="I103" s="21"/>
      <c r="J103" s="43"/>
      <c r="K103" s="22"/>
      <c r="L103" s="43"/>
      <c r="M103" s="21"/>
      <c r="N103" s="24"/>
      <c r="O103" s="15"/>
      <c r="P103" s="21"/>
      <c r="Q103" s="15"/>
      <c r="R103" s="15"/>
    </row>
    <row r="104" spans="1:18" ht="20.25" customHeight="1" x14ac:dyDescent="0.25">
      <c r="A104" s="16"/>
      <c r="B104" s="41"/>
      <c r="C104" s="30"/>
      <c r="D104" s="30"/>
      <c r="E104" s="44"/>
      <c r="F104" s="42"/>
      <c r="G104" s="44"/>
      <c r="H104" s="43"/>
      <c r="I104" s="21"/>
      <c r="J104" s="43"/>
      <c r="K104" s="22"/>
      <c r="L104" s="43"/>
      <c r="M104" s="21"/>
      <c r="N104" s="24"/>
      <c r="O104" s="15"/>
      <c r="P104" s="21"/>
      <c r="Q104" s="15"/>
      <c r="R104" s="15"/>
    </row>
    <row r="105" spans="1:18" ht="20.25" customHeight="1" x14ac:dyDescent="0.25">
      <c r="A105" s="16"/>
      <c r="B105" s="41"/>
      <c r="C105" s="26"/>
      <c r="D105" s="30"/>
      <c r="E105" s="18"/>
      <c r="F105" s="42"/>
      <c r="G105" s="18"/>
      <c r="H105" s="43"/>
      <c r="I105" s="21"/>
      <c r="J105" s="43"/>
      <c r="K105" s="22"/>
      <c r="L105" s="43"/>
      <c r="M105" s="21"/>
      <c r="N105" s="24"/>
      <c r="O105" s="15"/>
      <c r="P105" s="21"/>
      <c r="Q105" s="15"/>
      <c r="R105" s="15"/>
    </row>
    <row r="106" spans="1:18" ht="20.25" customHeight="1" x14ac:dyDescent="0.25">
      <c r="A106" s="16"/>
      <c r="B106" s="45"/>
      <c r="C106" s="45"/>
      <c r="D106" s="17"/>
      <c r="E106" s="18"/>
      <c r="F106" s="42"/>
      <c r="G106" s="18"/>
      <c r="H106" s="29"/>
      <c r="I106" s="21"/>
      <c r="J106" s="29"/>
      <c r="K106" s="22"/>
      <c r="L106" s="29"/>
      <c r="M106" s="21"/>
      <c r="N106" s="24"/>
      <c r="O106" s="15"/>
      <c r="P106" s="21"/>
      <c r="Q106" s="15"/>
      <c r="R106" s="15"/>
    </row>
    <row r="107" spans="1:18" ht="20.25" customHeight="1" x14ac:dyDescent="0.25">
      <c r="A107" s="16"/>
      <c r="B107" s="38"/>
      <c r="C107" s="38"/>
      <c r="D107" s="38"/>
      <c r="E107" s="44"/>
      <c r="F107" s="42"/>
      <c r="G107" s="44"/>
      <c r="H107" s="29"/>
      <c r="I107" s="21"/>
      <c r="J107" s="29"/>
      <c r="K107" s="22"/>
      <c r="L107" s="29"/>
      <c r="M107" s="21"/>
      <c r="N107" s="24"/>
      <c r="O107" s="15"/>
      <c r="P107" s="21"/>
      <c r="Q107" s="15"/>
      <c r="R107" s="15"/>
    </row>
    <row r="108" spans="1:18" ht="20.25" customHeight="1" x14ac:dyDescent="0.25">
      <c r="A108" s="16"/>
      <c r="B108" s="45"/>
      <c r="C108" s="45"/>
      <c r="D108" s="35"/>
      <c r="E108" s="18"/>
      <c r="F108" s="19"/>
      <c r="G108" s="18"/>
      <c r="H108" s="20"/>
      <c r="I108" s="21"/>
      <c r="J108" s="20"/>
      <c r="K108" s="22"/>
      <c r="L108" s="20"/>
      <c r="M108" s="21"/>
      <c r="N108" s="24"/>
      <c r="O108" s="15"/>
      <c r="P108" s="21"/>
      <c r="Q108" s="15"/>
      <c r="R108" s="15"/>
    </row>
    <row r="109" spans="1:18" ht="20.25" customHeight="1" x14ac:dyDescent="0.25">
      <c r="A109" s="16"/>
      <c r="B109" s="16"/>
      <c r="C109" s="16"/>
      <c r="D109" s="16"/>
      <c r="E109" s="32"/>
      <c r="F109" s="19"/>
      <c r="G109" s="32"/>
      <c r="H109" s="20"/>
      <c r="I109" s="21"/>
      <c r="J109" s="20"/>
      <c r="K109" s="22"/>
      <c r="L109" s="20"/>
      <c r="M109" s="21"/>
      <c r="N109" s="24"/>
      <c r="O109" s="15"/>
      <c r="P109" s="21"/>
      <c r="Q109" s="15"/>
      <c r="R109" s="15"/>
    </row>
    <row r="110" spans="1:18" ht="20.25" customHeight="1" x14ac:dyDescent="0.25">
      <c r="A110" s="16"/>
      <c r="B110" s="26"/>
      <c r="C110" s="40"/>
      <c r="D110" s="40"/>
      <c r="E110" s="27"/>
      <c r="F110" s="19"/>
      <c r="G110" s="27"/>
      <c r="H110" s="20"/>
      <c r="I110" s="21"/>
      <c r="J110" s="20"/>
      <c r="K110" s="22"/>
      <c r="L110" s="20"/>
      <c r="M110" s="21"/>
      <c r="N110" s="24"/>
      <c r="O110" s="15"/>
      <c r="P110" s="21"/>
      <c r="Q110" s="15"/>
      <c r="R110" s="15"/>
    </row>
    <row r="111" spans="1:18" ht="20.25" customHeight="1" x14ac:dyDescent="0.25">
      <c r="A111" s="16"/>
      <c r="B111" s="34"/>
      <c r="C111" s="34"/>
      <c r="D111" s="35"/>
      <c r="E111" s="18"/>
      <c r="F111" s="19"/>
      <c r="G111" s="18"/>
      <c r="H111" s="20"/>
      <c r="I111" s="21"/>
      <c r="J111" s="20"/>
      <c r="K111" s="22"/>
      <c r="L111" s="20"/>
      <c r="M111" s="21"/>
      <c r="N111" s="24"/>
      <c r="O111" s="15"/>
      <c r="P111" s="21"/>
      <c r="Q111" s="15"/>
      <c r="R111" s="15"/>
    </row>
    <row r="112" spans="1:18" ht="20.25" customHeight="1" x14ac:dyDescent="0.25">
      <c r="A112" s="16"/>
      <c r="B112" s="15"/>
      <c r="C112" s="15"/>
      <c r="D112" s="15"/>
      <c r="E112" s="15"/>
      <c r="F112" s="19"/>
      <c r="G112" s="15"/>
      <c r="H112" s="20"/>
      <c r="I112" s="21"/>
      <c r="J112" s="20"/>
      <c r="K112" s="22"/>
      <c r="L112" s="20"/>
      <c r="M112" s="21"/>
      <c r="N112" s="24"/>
      <c r="O112" s="15"/>
      <c r="P112" s="21"/>
      <c r="Q112" s="15"/>
      <c r="R112" s="15"/>
    </row>
    <row r="113" spans="1:18" ht="20.25" customHeight="1" x14ac:dyDescent="0.25">
      <c r="A113" s="16"/>
      <c r="B113" s="15"/>
      <c r="C113" s="15"/>
      <c r="D113" s="15"/>
      <c r="E113" s="15"/>
      <c r="F113" s="19"/>
      <c r="G113" s="15"/>
      <c r="H113" s="20"/>
      <c r="I113" s="21"/>
      <c r="J113" s="20"/>
      <c r="K113" s="22"/>
      <c r="L113" s="20"/>
      <c r="M113" s="21"/>
      <c r="N113" s="24"/>
      <c r="O113" s="15"/>
      <c r="P113" s="21"/>
      <c r="Q113" s="15"/>
      <c r="R113" s="15"/>
    </row>
    <row r="114" spans="1:18" ht="20.25" customHeight="1" x14ac:dyDescent="0.25">
      <c r="A114" s="16"/>
      <c r="B114" s="15"/>
      <c r="C114" s="15"/>
      <c r="D114" s="15"/>
      <c r="E114" s="15"/>
      <c r="F114" s="19"/>
      <c r="G114" s="15"/>
      <c r="H114" s="20"/>
      <c r="I114" s="21"/>
      <c r="J114" s="20"/>
      <c r="K114" s="22"/>
      <c r="L114" s="20"/>
      <c r="M114" s="21"/>
      <c r="N114" s="24"/>
      <c r="O114" s="15"/>
      <c r="P114" s="21"/>
      <c r="Q114" s="15"/>
      <c r="R114" s="15"/>
    </row>
    <row r="115" spans="1:18" ht="20.25" customHeight="1" x14ac:dyDescent="0.25">
      <c r="A115" s="16"/>
      <c r="B115" s="15"/>
      <c r="C115" s="15"/>
      <c r="D115" s="15"/>
      <c r="E115" s="15"/>
      <c r="F115" s="19"/>
      <c r="G115" s="15"/>
      <c r="H115" s="20"/>
      <c r="I115" s="21"/>
      <c r="J115" s="20"/>
      <c r="K115" s="22"/>
      <c r="L115" s="20"/>
      <c r="M115" s="21"/>
      <c r="N115" s="24"/>
      <c r="O115" s="15"/>
      <c r="P115" s="21"/>
      <c r="Q115" s="15"/>
      <c r="R115" s="15"/>
    </row>
    <row r="116" spans="1:18" ht="20.25" customHeight="1" x14ac:dyDescent="0.25">
      <c r="A116" s="16"/>
      <c r="B116" s="15"/>
      <c r="C116" s="15"/>
      <c r="D116" s="15"/>
      <c r="E116" s="15"/>
      <c r="F116" s="19"/>
      <c r="G116" s="15"/>
      <c r="H116" s="20"/>
      <c r="I116" s="21"/>
      <c r="J116" s="20"/>
      <c r="K116" s="22"/>
      <c r="L116" s="20"/>
      <c r="M116" s="21"/>
      <c r="N116" s="24"/>
      <c r="O116" s="15"/>
      <c r="P116" s="21"/>
      <c r="Q116" s="15"/>
      <c r="R116" s="15"/>
    </row>
    <row r="117" spans="1:18" ht="20.25" customHeight="1" x14ac:dyDescent="0.25">
      <c r="A117" s="16"/>
      <c r="B117" s="15"/>
      <c r="C117" s="15"/>
      <c r="D117" s="15"/>
      <c r="E117" s="15"/>
      <c r="F117" s="19"/>
      <c r="G117" s="15"/>
      <c r="H117" s="20"/>
      <c r="I117" s="21"/>
      <c r="J117" s="20"/>
      <c r="K117" s="22"/>
      <c r="L117" s="20"/>
      <c r="M117" s="21"/>
      <c r="N117" s="24"/>
      <c r="O117" s="15"/>
      <c r="P117" s="21"/>
      <c r="Q117" s="15"/>
      <c r="R117" s="15"/>
    </row>
    <row r="118" spans="1:18" ht="20.25" customHeight="1" x14ac:dyDescent="0.25">
      <c r="A118" s="16"/>
      <c r="B118" s="15"/>
      <c r="C118" s="15"/>
      <c r="D118" s="15"/>
      <c r="E118" s="18"/>
      <c r="F118" s="19"/>
      <c r="G118" s="19"/>
      <c r="H118" s="20"/>
      <c r="I118" s="21"/>
      <c r="J118" s="20"/>
      <c r="K118" s="22"/>
      <c r="L118" s="20"/>
      <c r="M118" s="21"/>
      <c r="N118" s="24"/>
      <c r="O118" s="15"/>
      <c r="P118" s="21"/>
      <c r="Q118" s="15"/>
      <c r="R118" s="15"/>
    </row>
    <row r="119" spans="1:18" ht="20.25" customHeight="1" x14ac:dyDescent="0.25">
      <c r="A119" s="16"/>
      <c r="B119" s="15"/>
      <c r="C119" s="15"/>
      <c r="D119" s="15"/>
      <c r="E119" s="18"/>
      <c r="F119" s="19"/>
      <c r="G119" s="19"/>
      <c r="H119" s="20"/>
      <c r="I119" s="21"/>
      <c r="J119" s="20"/>
      <c r="K119" s="22"/>
      <c r="L119" s="20"/>
      <c r="M119" s="21"/>
      <c r="N119" s="24"/>
      <c r="O119" s="15"/>
      <c r="P119" s="21"/>
      <c r="Q119" s="15"/>
      <c r="R119" s="15"/>
    </row>
    <row r="120" spans="1:18" ht="20.25" customHeight="1" x14ac:dyDescent="0.25">
      <c r="A120" s="16"/>
      <c r="B120" s="46"/>
      <c r="C120" s="27"/>
      <c r="D120" s="27"/>
      <c r="E120" s="18"/>
      <c r="F120" s="47"/>
      <c r="G120" s="18"/>
      <c r="H120" s="48"/>
      <c r="I120" s="21"/>
      <c r="J120" s="48"/>
      <c r="K120" s="22"/>
      <c r="L120" s="48"/>
      <c r="M120" s="21"/>
      <c r="N120" s="24"/>
      <c r="O120" s="15"/>
      <c r="P120" s="21"/>
      <c r="Q120" s="15"/>
      <c r="R120" s="15"/>
    </row>
    <row r="121" spans="1:18" ht="20.25" customHeight="1" x14ac:dyDescent="0.25">
      <c r="A121" s="16"/>
      <c r="B121" s="27"/>
      <c r="C121" s="27"/>
      <c r="D121" s="27"/>
      <c r="E121" s="18"/>
      <c r="F121" s="47"/>
      <c r="G121" s="32"/>
      <c r="H121" s="48"/>
      <c r="I121" s="21"/>
      <c r="J121" s="48"/>
      <c r="K121" s="22"/>
      <c r="L121" s="48"/>
      <c r="M121" s="21"/>
      <c r="N121" s="24"/>
      <c r="O121" s="15"/>
      <c r="P121" s="21"/>
      <c r="Q121" s="15"/>
      <c r="R121" s="15"/>
    </row>
    <row r="122" spans="1:18" ht="20.25" customHeight="1" x14ac:dyDescent="0.25">
      <c r="A122" s="16"/>
      <c r="B122" s="15"/>
      <c r="C122" s="15"/>
      <c r="D122" s="15"/>
      <c r="E122" s="15"/>
      <c r="F122" s="19"/>
      <c r="G122" s="15"/>
      <c r="H122" s="15"/>
      <c r="I122" s="21"/>
      <c r="J122" s="20"/>
      <c r="K122" s="22"/>
      <c r="L122" s="20"/>
      <c r="M122" s="21"/>
      <c r="N122" s="24"/>
      <c r="O122" s="15"/>
      <c r="P122" s="21"/>
      <c r="Q122" s="15"/>
      <c r="R122" s="15"/>
    </row>
    <row r="123" spans="1:18" ht="20.25" customHeight="1" x14ac:dyDescent="0.25">
      <c r="A123" s="16"/>
      <c r="B123" s="30"/>
      <c r="C123" s="30"/>
      <c r="D123" s="30"/>
      <c r="E123" s="28"/>
      <c r="F123" s="28"/>
      <c r="G123" s="28"/>
      <c r="H123" s="29"/>
      <c r="I123" s="21"/>
      <c r="J123" s="29"/>
      <c r="K123" s="22"/>
      <c r="L123" s="29"/>
      <c r="M123" s="21"/>
      <c r="N123" s="24"/>
      <c r="O123" s="15"/>
      <c r="P123" s="21"/>
      <c r="Q123" s="15"/>
      <c r="R123" s="15"/>
    </row>
    <row r="124" spans="1:18" ht="20.25" customHeight="1" x14ac:dyDescent="0.25">
      <c r="A124" s="16"/>
      <c r="B124" s="30"/>
      <c r="C124" s="30"/>
      <c r="D124" s="30"/>
      <c r="E124" s="28"/>
      <c r="F124" s="28"/>
      <c r="G124" s="28"/>
      <c r="H124" s="29"/>
      <c r="I124" s="21"/>
      <c r="J124" s="29"/>
      <c r="K124" s="22"/>
      <c r="L124" s="29"/>
      <c r="M124" s="21"/>
      <c r="N124" s="24"/>
      <c r="O124" s="15"/>
      <c r="P124" s="21"/>
      <c r="Q124" s="15"/>
      <c r="R124" s="15"/>
    </row>
    <row r="125" spans="1:18" ht="20.25" customHeight="1" x14ac:dyDescent="0.25">
      <c r="A125" s="16"/>
      <c r="B125" s="30"/>
      <c r="C125" s="30"/>
      <c r="D125" s="30"/>
      <c r="E125" s="28"/>
      <c r="F125" s="28"/>
      <c r="G125" s="28"/>
      <c r="H125" s="29"/>
      <c r="I125" s="21"/>
      <c r="J125" s="29"/>
      <c r="K125" s="22"/>
      <c r="L125" s="29"/>
      <c r="M125" s="21"/>
      <c r="N125" s="24"/>
      <c r="O125" s="15"/>
      <c r="P125" s="21"/>
      <c r="Q125" s="15"/>
      <c r="R125" s="15"/>
    </row>
    <row r="126" spans="1:18" ht="20.25" customHeight="1" x14ac:dyDescent="0.25">
      <c r="A126" s="16"/>
      <c r="B126" s="30"/>
      <c r="C126" s="30"/>
      <c r="D126" s="30"/>
      <c r="E126" s="28"/>
      <c r="F126" s="28"/>
      <c r="G126" s="28"/>
      <c r="H126" s="29"/>
      <c r="I126" s="21"/>
      <c r="J126" s="29"/>
      <c r="K126" s="22"/>
      <c r="L126" s="29"/>
      <c r="M126" s="21"/>
      <c r="N126" s="24"/>
      <c r="O126" s="15"/>
      <c r="P126" s="21"/>
      <c r="Q126" s="15"/>
      <c r="R126" s="15"/>
    </row>
    <row r="127" spans="1:18" ht="20.25" customHeight="1" x14ac:dyDescent="0.25">
      <c r="A127" s="16"/>
      <c r="B127" s="30"/>
      <c r="C127" s="30"/>
      <c r="D127" s="30"/>
      <c r="E127" s="28"/>
      <c r="F127" s="28"/>
      <c r="G127" s="28"/>
      <c r="H127" s="29"/>
      <c r="I127" s="21"/>
      <c r="J127" s="29"/>
      <c r="K127" s="22"/>
      <c r="L127" s="29"/>
      <c r="M127" s="21"/>
      <c r="N127" s="24"/>
      <c r="O127" s="15"/>
      <c r="P127" s="21"/>
      <c r="Q127" s="15"/>
      <c r="R127" s="15"/>
    </row>
    <row r="128" spans="1:18" ht="20.25" customHeight="1" x14ac:dyDescent="0.25">
      <c r="A128" s="16"/>
      <c r="B128" s="30"/>
      <c r="C128" s="30"/>
      <c r="D128" s="30"/>
      <c r="E128" s="28"/>
      <c r="F128" s="28"/>
      <c r="G128" s="28"/>
      <c r="H128" s="29"/>
      <c r="I128" s="21"/>
      <c r="J128" s="29"/>
      <c r="K128" s="22"/>
      <c r="L128" s="29"/>
      <c r="M128" s="21"/>
      <c r="N128" s="24"/>
      <c r="O128" s="15"/>
      <c r="P128" s="21"/>
      <c r="Q128" s="15"/>
      <c r="R128" s="15"/>
    </row>
    <row r="129" spans="1:18" ht="20.25" customHeight="1" x14ac:dyDescent="0.25">
      <c r="A129" s="16"/>
      <c r="B129" s="27"/>
      <c r="C129" s="27"/>
      <c r="D129" s="27"/>
      <c r="E129" s="27"/>
      <c r="F129" s="28"/>
      <c r="G129" s="27"/>
      <c r="H129" s="29"/>
      <c r="I129" s="21"/>
      <c r="J129" s="29"/>
      <c r="K129" s="22"/>
      <c r="L129" s="29"/>
      <c r="M129" s="21"/>
      <c r="N129" s="24"/>
      <c r="O129" s="15"/>
      <c r="P129" s="21"/>
      <c r="Q129" s="15"/>
      <c r="R129" s="15"/>
    </row>
    <row r="130" spans="1:18" ht="20.25" customHeight="1" x14ac:dyDescent="0.25">
      <c r="A130" s="16"/>
      <c r="B130" s="27"/>
      <c r="C130" s="27"/>
      <c r="D130" s="27"/>
      <c r="E130" s="27"/>
      <c r="F130" s="28"/>
      <c r="G130" s="27"/>
      <c r="H130" s="29"/>
      <c r="I130" s="21"/>
      <c r="J130" s="29"/>
      <c r="K130" s="22"/>
      <c r="L130" s="29"/>
      <c r="M130" s="21"/>
      <c r="N130" s="24"/>
      <c r="O130" s="15"/>
      <c r="P130" s="21"/>
      <c r="Q130" s="15"/>
      <c r="R130" s="15"/>
    </row>
    <row r="131" spans="1:18" ht="20.25" customHeight="1" x14ac:dyDescent="0.25">
      <c r="A131" s="16"/>
      <c r="B131" s="33"/>
      <c r="C131" s="33"/>
      <c r="D131" s="33"/>
      <c r="E131" s="27"/>
      <c r="F131" s="28"/>
      <c r="G131" s="27"/>
      <c r="H131" s="29"/>
      <c r="I131" s="21"/>
      <c r="J131" s="29"/>
      <c r="K131" s="22"/>
      <c r="L131" s="29"/>
      <c r="M131" s="21"/>
      <c r="N131" s="24"/>
      <c r="O131" s="15"/>
      <c r="P131" s="21"/>
      <c r="Q131" s="15"/>
      <c r="R131" s="15"/>
    </row>
    <row r="132" spans="1:18" ht="20.25" customHeight="1" x14ac:dyDescent="0.25">
      <c r="A132" s="16"/>
      <c r="B132" s="33"/>
      <c r="C132" s="33"/>
      <c r="D132" s="33"/>
      <c r="E132" s="27"/>
      <c r="F132" s="28"/>
      <c r="G132" s="27"/>
      <c r="H132" s="29"/>
      <c r="I132" s="21"/>
      <c r="J132" s="29"/>
      <c r="K132" s="22"/>
      <c r="L132" s="29"/>
      <c r="M132" s="21"/>
      <c r="N132" s="24"/>
      <c r="O132" s="15"/>
      <c r="P132" s="21"/>
      <c r="Q132" s="15"/>
      <c r="R132" s="15"/>
    </row>
    <row r="133" spans="1:18" ht="20.25" customHeight="1" x14ac:dyDescent="0.25">
      <c r="A133" s="16"/>
      <c r="B133" s="33"/>
      <c r="C133" s="33"/>
      <c r="D133" s="33"/>
      <c r="E133" s="27"/>
      <c r="F133" s="28"/>
      <c r="G133" s="27"/>
      <c r="H133" s="29"/>
      <c r="I133" s="21"/>
      <c r="J133" s="29"/>
      <c r="K133" s="22"/>
      <c r="L133" s="29"/>
      <c r="M133" s="21"/>
      <c r="N133" s="24"/>
      <c r="O133" s="15"/>
      <c r="P133" s="21"/>
      <c r="Q133" s="15"/>
      <c r="R133" s="15"/>
    </row>
    <row r="134" spans="1:18" ht="20.25" customHeight="1" x14ac:dyDescent="0.25">
      <c r="A134" s="16"/>
      <c r="B134" s="1"/>
      <c r="C134" s="1"/>
      <c r="D134" s="2"/>
      <c r="E134" s="18"/>
      <c r="F134" s="4"/>
      <c r="G134" s="27"/>
      <c r="H134" s="20"/>
      <c r="I134" s="21"/>
      <c r="J134" s="20"/>
      <c r="K134" s="22"/>
      <c r="L134" s="20"/>
      <c r="M134" s="21"/>
      <c r="N134" s="24"/>
      <c r="O134" s="15"/>
      <c r="P134" s="21"/>
      <c r="Q134" s="15"/>
      <c r="R134" s="15"/>
    </row>
    <row r="135" spans="1:18" ht="20.25" customHeight="1" x14ac:dyDescent="0.25">
      <c r="A135" s="16"/>
      <c r="B135" s="1"/>
      <c r="C135" s="2"/>
      <c r="D135" s="2"/>
      <c r="E135" s="27"/>
      <c r="F135" s="4"/>
      <c r="G135" s="27"/>
      <c r="H135" s="20"/>
      <c r="I135" s="21"/>
      <c r="J135" s="20"/>
      <c r="K135" s="22"/>
      <c r="L135" s="20"/>
      <c r="M135" s="21"/>
      <c r="N135" s="24"/>
      <c r="O135" s="15"/>
      <c r="P135" s="21"/>
      <c r="Q135" s="15"/>
      <c r="R135" s="15"/>
    </row>
    <row r="136" spans="1:18" ht="20.25" customHeight="1" x14ac:dyDescent="0.25">
      <c r="A136" s="16"/>
      <c r="B136" s="1"/>
      <c r="C136" s="2"/>
      <c r="D136" s="2"/>
      <c r="E136" s="18"/>
      <c r="F136" s="4"/>
      <c r="G136" s="27"/>
      <c r="H136" s="20"/>
      <c r="I136" s="21"/>
      <c r="J136" s="20"/>
      <c r="K136" s="22"/>
      <c r="L136" s="20"/>
      <c r="M136" s="21"/>
      <c r="N136" s="24"/>
      <c r="O136" s="15"/>
      <c r="P136" s="21"/>
      <c r="Q136" s="15"/>
      <c r="R136" s="15"/>
    </row>
    <row r="137" spans="1:18" ht="20.25" customHeight="1" x14ac:dyDescent="0.25">
      <c r="A137" s="16"/>
      <c r="B137" s="1"/>
      <c r="C137" s="2"/>
      <c r="D137" s="2"/>
      <c r="E137" s="18"/>
      <c r="F137" s="4"/>
      <c r="G137" s="27"/>
      <c r="H137" s="20"/>
      <c r="I137" s="21"/>
      <c r="J137" s="20"/>
      <c r="K137" s="22"/>
      <c r="L137" s="20"/>
      <c r="M137" s="21"/>
      <c r="N137" s="24"/>
      <c r="O137" s="15"/>
      <c r="P137" s="21"/>
      <c r="Q137" s="15"/>
      <c r="R137" s="15"/>
    </row>
    <row r="138" spans="1:18" ht="20.25" customHeight="1" x14ac:dyDescent="0.25">
      <c r="A138" s="16"/>
      <c r="B138" s="1"/>
      <c r="C138" s="2"/>
      <c r="D138" s="2"/>
      <c r="E138" s="27"/>
      <c r="F138" s="4"/>
      <c r="G138" s="27"/>
      <c r="H138" s="20"/>
      <c r="I138" s="21"/>
      <c r="J138" s="20"/>
      <c r="K138" s="22"/>
      <c r="L138" s="20"/>
      <c r="M138" s="21"/>
      <c r="N138" s="24"/>
      <c r="O138" s="15"/>
      <c r="P138" s="21"/>
      <c r="Q138" s="15"/>
      <c r="R138" s="15"/>
    </row>
    <row r="139" spans="1:18" ht="20.25" customHeight="1" x14ac:dyDescent="0.25">
      <c r="A139" s="16"/>
      <c r="B139" s="1"/>
      <c r="C139" s="2"/>
      <c r="D139" s="2"/>
      <c r="E139" s="27"/>
      <c r="F139" s="4"/>
      <c r="G139" s="27"/>
      <c r="H139" s="20"/>
      <c r="I139" s="21"/>
      <c r="J139" s="20"/>
      <c r="K139" s="22"/>
      <c r="L139" s="20"/>
      <c r="M139" s="21"/>
      <c r="N139" s="24"/>
      <c r="O139" s="15"/>
      <c r="P139" s="21"/>
      <c r="Q139" s="15"/>
      <c r="R139" s="15"/>
    </row>
    <row r="140" spans="1:18" ht="20.25" customHeight="1" x14ac:dyDescent="0.25">
      <c r="A140" s="16"/>
      <c r="B140" s="18"/>
      <c r="C140" s="49"/>
      <c r="D140" s="49"/>
      <c r="E140" s="18"/>
      <c r="F140" s="4"/>
      <c r="G140" s="27"/>
      <c r="H140" s="20"/>
      <c r="I140" s="21"/>
      <c r="J140" s="20"/>
      <c r="K140" s="22"/>
      <c r="L140" s="20"/>
      <c r="M140" s="21"/>
      <c r="N140" s="24"/>
      <c r="O140" s="15"/>
      <c r="P140" s="21"/>
      <c r="Q140" s="15"/>
      <c r="R140" s="15"/>
    </row>
    <row r="141" spans="1:18" ht="20.25" customHeight="1" x14ac:dyDescent="0.25">
      <c r="A141" s="16"/>
      <c r="B141" s="1"/>
      <c r="C141" s="2"/>
      <c r="D141" s="2"/>
      <c r="E141" s="27"/>
      <c r="F141" s="4"/>
      <c r="G141" s="27"/>
      <c r="H141" s="20"/>
      <c r="I141" s="21"/>
      <c r="J141" s="20"/>
      <c r="K141" s="22"/>
      <c r="L141" s="20"/>
      <c r="M141" s="21"/>
      <c r="N141" s="24"/>
      <c r="O141" s="15"/>
      <c r="P141" s="21"/>
      <c r="Q141" s="15"/>
      <c r="R141" s="15"/>
    </row>
    <row r="142" spans="1:18" ht="20.25" customHeight="1" x14ac:dyDescent="0.25">
      <c r="A142" s="16"/>
      <c r="B142" s="1"/>
      <c r="C142" s="2"/>
      <c r="D142" s="2"/>
      <c r="E142" s="27"/>
      <c r="F142" s="4"/>
      <c r="G142" s="27"/>
      <c r="H142" s="20"/>
      <c r="I142" s="21"/>
      <c r="J142" s="20"/>
      <c r="K142" s="22"/>
      <c r="L142" s="20"/>
      <c r="M142" s="21"/>
      <c r="N142" s="24"/>
      <c r="O142" s="15"/>
      <c r="P142" s="21"/>
      <c r="Q142" s="15"/>
      <c r="R142" s="15"/>
    </row>
    <row r="143" spans="1:18" ht="20.25" customHeight="1" x14ac:dyDescent="0.25">
      <c r="A143" s="16"/>
      <c r="B143" s="1"/>
      <c r="C143" s="2"/>
      <c r="D143" s="2"/>
      <c r="E143" s="27"/>
      <c r="F143" s="4"/>
      <c r="G143" s="27"/>
      <c r="H143" s="20"/>
      <c r="I143" s="21"/>
      <c r="J143" s="20"/>
      <c r="K143" s="22"/>
      <c r="L143" s="20"/>
      <c r="M143" s="21"/>
      <c r="N143" s="24"/>
      <c r="O143" s="15"/>
      <c r="P143" s="21"/>
      <c r="Q143" s="15"/>
      <c r="R143" s="15"/>
    </row>
    <row r="144" spans="1:18" ht="20.25" customHeight="1" x14ac:dyDescent="0.25">
      <c r="A144" s="16"/>
      <c r="B144" s="1"/>
      <c r="C144" s="2"/>
      <c r="D144" s="2"/>
      <c r="E144" s="27"/>
      <c r="F144" s="4"/>
      <c r="G144" s="27"/>
      <c r="H144" s="20"/>
      <c r="I144" s="21"/>
      <c r="J144" s="20"/>
      <c r="K144" s="22"/>
      <c r="L144" s="20"/>
      <c r="M144" s="21"/>
      <c r="N144" s="24"/>
      <c r="O144" s="15"/>
      <c r="P144" s="21"/>
      <c r="Q144" s="15"/>
      <c r="R144" s="15"/>
    </row>
    <row r="145" spans="1:18" ht="20.25" customHeight="1" x14ac:dyDescent="0.25">
      <c r="A145" s="16"/>
      <c r="B145" s="16"/>
      <c r="C145" s="16"/>
      <c r="D145" s="16"/>
      <c r="E145" s="32"/>
      <c r="F145" s="47"/>
      <c r="G145" s="32"/>
      <c r="H145" s="48"/>
      <c r="I145" s="21"/>
      <c r="J145" s="48"/>
      <c r="K145" s="22"/>
      <c r="L145" s="48"/>
      <c r="M145" s="21"/>
      <c r="N145" s="24"/>
      <c r="O145" s="15"/>
      <c r="P145" s="21"/>
      <c r="Q145" s="15"/>
      <c r="R145" s="15"/>
    </row>
    <row r="146" spans="1:18" ht="20.25" customHeight="1" x14ac:dyDescent="0.25">
      <c r="A146" s="16"/>
      <c r="B146" s="17"/>
      <c r="C146" s="17"/>
      <c r="D146" s="17"/>
      <c r="E146" s="18"/>
      <c r="F146" s="47"/>
      <c r="G146" s="18"/>
      <c r="H146" s="48"/>
      <c r="I146" s="21"/>
      <c r="J146" s="48"/>
      <c r="K146" s="22"/>
      <c r="L146" s="48"/>
      <c r="M146" s="21"/>
      <c r="N146" s="24"/>
      <c r="O146" s="15"/>
      <c r="P146" s="21"/>
      <c r="Q146" s="15"/>
      <c r="R146" s="15"/>
    </row>
    <row r="147" spans="1:18" ht="20.25" customHeight="1" x14ac:dyDescent="0.25">
      <c r="A147" s="16"/>
      <c r="B147" s="17"/>
      <c r="C147" s="17"/>
      <c r="D147" s="17"/>
      <c r="E147" s="18"/>
      <c r="F147" s="47"/>
      <c r="G147" s="18"/>
      <c r="H147" s="48"/>
      <c r="I147" s="21"/>
      <c r="J147" s="48"/>
      <c r="K147" s="22"/>
      <c r="L147" s="48"/>
      <c r="M147" s="21"/>
      <c r="N147" s="24"/>
      <c r="O147" s="15"/>
      <c r="P147" s="21"/>
      <c r="Q147" s="15"/>
      <c r="R147" s="15"/>
    </row>
    <row r="148" spans="1:18" ht="20.25" customHeight="1" x14ac:dyDescent="0.25">
      <c r="A148" s="16"/>
      <c r="B148" s="45"/>
      <c r="C148" s="45"/>
      <c r="D148" s="35"/>
      <c r="E148" s="18"/>
      <c r="F148" s="19"/>
      <c r="G148" s="18"/>
      <c r="H148" s="20"/>
      <c r="I148" s="21"/>
      <c r="J148" s="20"/>
      <c r="K148" s="22"/>
      <c r="L148" s="20"/>
      <c r="M148" s="21"/>
      <c r="N148" s="24"/>
      <c r="O148" s="15"/>
      <c r="P148" s="21"/>
      <c r="Q148" s="15"/>
      <c r="R148" s="15"/>
    </row>
    <row r="149" spans="1:18" ht="20.25" customHeight="1" x14ac:dyDescent="0.25">
      <c r="A149" s="16"/>
      <c r="B149" s="15"/>
      <c r="C149" s="15"/>
      <c r="D149" s="15"/>
      <c r="E149" s="32"/>
      <c r="F149" s="19"/>
      <c r="G149" s="32"/>
      <c r="H149" s="20"/>
      <c r="I149" s="21"/>
      <c r="J149" s="20"/>
      <c r="K149" s="22"/>
      <c r="L149" s="20"/>
      <c r="M149" s="21"/>
      <c r="N149" s="24"/>
      <c r="O149" s="15"/>
      <c r="P149" s="21"/>
      <c r="Q149" s="15"/>
      <c r="R149" s="15"/>
    </row>
    <row r="150" spans="1:18" ht="20.25" customHeight="1" x14ac:dyDescent="0.25">
      <c r="A150" s="16"/>
      <c r="B150" s="15"/>
      <c r="C150" s="15"/>
      <c r="D150" s="15"/>
      <c r="E150" s="32"/>
      <c r="F150" s="19"/>
      <c r="G150" s="32"/>
      <c r="H150" s="20"/>
      <c r="I150" s="21"/>
      <c r="J150" s="20"/>
      <c r="K150" s="22"/>
      <c r="L150" s="20"/>
      <c r="M150" s="21"/>
      <c r="N150" s="24"/>
      <c r="O150" s="15"/>
      <c r="P150" s="21"/>
      <c r="Q150" s="15"/>
      <c r="R150" s="15"/>
    </row>
    <row r="151" spans="1:18" ht="20.25" customHeight="1" x14ac:dyDescent="0.25">
      <c r="A151" s="16"/>
      <c r="B151" s="26"/>
      <c r="C151" s="40"/>
      <c r="D151" s="40"/>
      <c r="E151" s="27"/>
      <c r="F151" s="19"/>
      <c r="G151" s="32"/>
      <c r="H151" s="20"/>
      <c r="I151" s="21"/>
      <c r="J151" s="20"/>
      <c r="K151" s="22"/>
      <c r="L151" s="20"/>
      <c r="M151" s="21"/>
      <c r="N151" s="24"/>
      <c r="O151" s="15"/>
      <c r="P151" s="21"/>
      <c r="Q151" s="15"/>
      <c r="R151" s="15"/>
    </row>
    <row r="152" spans="1:18" ht="20.25" customHeight="1" x14ac:dyDescent="0.25">
      <c r="A152" s="16"/>
      <c r="B152" s="17"/>
      <c r="C152" s="17"/>
      <c r="D152" s="17"/>
      <c r="E152" s="18"/>
      <c r="F152" s="47"/>
      <c r="G152" s="18"/>
      <c r="H152" s="48"/>
      <c r="I152" s="21"/>
      <c r="J152" s="48"/>
      <c r="K152" s="22"/>
      <c r="L152" s="48"/>
      <c r="M152" s="21"/>
      <c r="N152" s="24"/>
      <c r="O152" s="15"/>
      <c r="P152" s="21"/>
      <c r="Q152" s="15"/>
      <c r="R152" s="15"/>
    </row>
    <row r="153" spans="1:18" ht="20.25" customHeight="1" x14ac:dyDescent="0.25">
      <c r="A153" s="16"/>
      <c r="B153" s="16"/>
      <c r="C153" s="16"/>
      <c r="D153" s="16"/>
      <c r="E153" s="32"/>
      <c r="F153" s="47"/>
      <c r="G153" s="32"/>
      <c r="H153" s="48"/>
      <c r="I153" s="21"/>
      <c r="J153" s="48"/>
      <c r="K153" s="22"/>
      <c r="L153" s="48"/>
      <c r="M153" s="21"/>
      <c r="N153" s="24"/>
      <c r="O153" s="15"/>
      <c r="P153" s="21"/>
      <c r="Q153" s="15"/>
      <c r="R153" s="15"/>
    </row>
    <row r="154" spans="1:18" ht="20.25" customHeight="1" x14ac:dyDescent="0.25">
      <c r="A154" s="16"/>
      <c r="B154" s="17"/>
      <c r="C154" s="17"/>
      <c r="D154" s="17"/>
      <c r="E154" s="18"/>
      <c r="F154" s="47"/>
      <c r="G154" s="18"/>
      <c r="H154" s="48"/>
      <c r="I154" s="21"/>
      <c r="J154" s="48"/>
      <c r="K154" s="22"/>
      <c r="L154" s="48"/>
      <c r="M154" s="21"/>
      <c r="N154" s="24"/>
      <c r="O154" s="15"/>
      <c r="P154" s="21"/>
      <c r="Q154" s="15"/>
      <c r="R154" s="15"/>
    </row>
    <row r="155" spans="1:18" ht="20.25" customHeight="1" x14ac:dyDescent="0.25">
      <c r="A155" s="16"/>
      <c r="B155" s="15"/>
      <c r="C155" s="15"/>
      <c r="D155" s="15"/>
      <c r="E155" s="15"/>
      <c r="F155" s="19"/>
      <c r="G155" s="15"/>
      <c r="H155" s="20"/>
      <c r="I155" s="21"/>
      <c r="J155" s="20"/>
      <c r="K155" s="22"/>
      <c r="L155" s="20"/>
      <c r="M155" s="21"/>
      <c r="N155" s="24"/>
      <c r="O155" s="15"/>
      <c r="P155" s="21"/>
      <c r="Q155" s="15"/>
      <c r="R155" s="15"/>
    </row>
    <row r="156" spans="1:18" ht="20.25" customHeight="1" x14ac:dyDescent="0.25">
      <c r="A156" s="16"/>
      <c r="B156" s="15"/>
      <c r="C156" s="15"/>
      <c r="D156" s="15"/>
      <c r="E156" s="15"/>
      <c r="F156" s="19"/>
      <c r="G156" s="15"/>
      <c r="H156" s="20"/>
      <c r="I156" s="21"/>
      <c r="J156" s="20"/>
      <c r="K156" s="22"/>
      <c r="L156" s="20"/>
      <c r="M156" s="21"/>
      <c r="N156" s="24"/>
      <c r="O156" s="15"/>
      <c r="P156" s="21"/>
      <c r="Q156" s="15"/>
      <c r="R156" s="15"/>
    </row>
    <row r="157" spans="1:18" ht="20.25" customHeight="1" x14ac:dyDescent="0.25">
      <c r="A157" s="16"/>
      <c r="B157" s="15"/>
      <c r="C157" s="15"/>
      <c r="D157" s="15"/>
      <c r="E157" s="15"/>
      <c r="F157" s="19"/>
      <c r="G157" s="15"/>
      <c r="H157" s="20"/>
      <c r="I157" s="21"/>
      <c r="J157" s="20"/>
      <c r="K157" s="22"/>
      <c r="L157" s="20"/>
      <c r="M157" s="21"/>
      <c r="N157" s="24"/>
      <c r="O157" s="15"/>
      <c r="P157" s="21"/>
      <c r="Q157" s="15"/>
      <c r="R157" s="15"/>
    </row>
    <row r="158" spans="1:18" ht="20.25" customHeight="1" x14ac:dyDescent="0.25">
      <c r="A158" s="16"/>
      <c r="B158" s="15"/>
      <c r="C158" s="15"/>
      <c r="D158" s="15"/>
      <c r="E158" s="15"/>
      <c r="F158" s="19"/>
      <c r="G158" s="15"/>
      <c r="H158" s="20"/>
      <c r="I158" s="21"/>
      <c r="J158" s="20"/>
      <c r="K158" s="22"/>
      <c r="L158" s="20"/>
      <c r="M158" s="21"/>
      <c r="N158" s="24"/>
      <c r="O158" s="15"/>
      <c r="P158" s="21"/>
      <c r="Q158" s="15"/>
      <c r="R158" s="15"/>
    </row>
    <row r="159" spans="1:18" ht="20.25" customHeight="1" x14ac:dyDescent="0.25">
      <c r="A159" s="16"/>
      <c r="B159" s="33"/>
      <c r="C159" s="33"/>
      <c r="D159" s="33"/>
      <c r="E159" s="18"/>
      <c r="F159" s="19"/>
      <c r="G159" s="27"/>
      <c r="H159" s="20"/>
      <c r="I159" s="21"/>
      <c r="J159" s="20"/>
      <c r="K159" s="22"/>
      <c r="L159" s="20"/>
      <c r="M159" s="21"/>
      <c r="N159" s="24"/>
      <c r="O159" s="15"/>
      <c r="P159" s="21"/>
      <c r="Q159" s="15"/>
      <c r="R159" s="15"/>
    </row>
    <row r="160" spans="1:18" ht="20.25" customHeight="1" x14ac:dyDescent="0.25">
      <c r="A160" s="16"/>
      <c r="B160" s="15"/>
      <c r="C160" s="15"/>
      <c r="D160" s="15"/>
      <c r="E160" s="15"/>
      <c r="F160" s="19"/>
      <c r="G160" s="15"/>
      <c r="H160" s="20"/>
      <c r="I160" s="21"/>
      <c r="J160" s="20"/>
      <c r="K160" s="22"/>
      <c r="L160" s="20"/>
      <c r="M160" s="21"/>
      <c r="N160" s="24"/>
      <c r="O160" s="15"/>
      <c r="P160" s="21"/>
      <c r="Q160" s="15"/>
      <c r="R160" s="15"/>
    </row>
    <row r="161" spans="6:16" ht="20.25" customHeight="1" x14ac:dyDescent="0.25">
      <c r="L161" s="14">
        <f>MIN(L6:L160)</f>
        <v>24.5</v>
      </c>
    </row>
    <row r="163" spans="6:16" ht="20.25" customHeight="1" x14ac:dyDescent="0.25">
      <c r="F163" s="50"/>
      <c r="N163" s="50"/>
      <c r="P163" s="50"/>
    </row>
    <row r="164" spans="6:16" ht="20.25" customHeight="1" x14ac:dyDescent="0.25">
      <c r="F164" s="50"/>
      <c r="N164" s="50"/>
      <c r="P164" s="50"/>
    </row>
    <row r="165" spans="6:16" ht="20.25" customHeight="1" x14ac:dyDescent="0.25">
      <c r="F165" s="50"/>
      <c r="N165" s="50"/>
      <c r="P165" s="50"/>
    </row>
    <row r="166" spans="6:16" ht="20.25" customHeight="1" x14ac:dyDescent="0.25">
      <c r="F166" s="50"/>
      <c r="N166" s="50"/>
      <c r="P166" s="50"/>
    </row>
    <row r="167" spans="6:16" ht="20.25" customHeight="1" x14ac:dyDescent="0.25">
      <c r="F167" s="50"/>
      <c r="N167" s="50"/>
      <c r="P167" s="50"/>
    </row>
    <row r="168" spans="6:16" ht="20.25" customHeight="1" x14ac:dyDescent="0.25">
      <c r="F168" s="50"/>
      <c r="N168" s="50"/>
      <c r="P168" s="50"/>
    </row>
    <row r="169" spans="6:16" ht="20.25" customHeight="1" x14ac:dyDescent="0.25">
      <c r="F169" s="50"/>
      <c r="N169" s="50"/>
      <c r="P169" s="50"/>
    </row>
    <row r="170" spans="6:16" ht="20.25" customHeight="1" x14ac:dyDescent="0.25">
      <c r="F170" s="50"/>
      <c r="N170" s="50"/>
      <c r="P170" s="50"/>
    </row>
    <row r="171" spans="6:16" ht="20.25" customHeight="1" x14ac:dyDescent="0.25">
      <c r="F171" s="50"/>
      <c r="N171" s="50"/>
      <c r="P171" s="50"/>
    </row>
    <row r="172" spans="6:16" ht="20.25" customHeight="1" x14ac:dyDescent="0.25">
      <c r="F172" s="50"/>
      <c r="N172" s="50"/>
      <c r="P172" s="50"/>
    </row>
    <row r="173" spans="6:16" ht="20.25" customHeight="1" x14ac:dyDescent="0.25">
      <c r="F173" s="50"/>
      <c r="N173" s="50"/>
      <c r="P173" s="50"/>
    </row>
    <row r="174" spans="6:16" ht="20.25" customHeight="1" x14ac:dyDescent="0.25">
      <c r="F174" s="50"/>
      <c r="N174" s="50"/>
      <c r="P174" s="50"/>
    </row>
    <row r="175" spans="6:16" ht="20.25" customHeight="1" x14ac:dyDescent="0.25">
      <c r="F175" s="50"/>
      <c r="N175" s="50"/>
      <c r="P175" s="50"/>
    </row>
    <row r="176" spans="6:16" ht="20.25" customHeight="1" x14ac:dyDescent="0.25">
      <c r="F176" s="50"/>
      <c r="N176" s="50"/>
      <c r="P176" s="50"/>
    </row>
    <row r="177" spans="6:16" ht="20.25" customHeight="1" x14ac:dyDescent="0.25">
      <c r="F177" s="50"/>
      <c r="N177" s="50"/>
      <c r="P177" s="50"/>
    </row>
    <row r="178" spans="6:16" ht="20.25" customHeight="1" x14ac:dyDescent="0.25">
      <c r="F178" s="50"/>
      <c r="N178" s="50"/>
      <c r="P178" s="50"/>
    </row>
    <row r="179" spans="6:16" ht="20.25" customHeight="1" x14ac:dyDescent="0.25">
      <c r="F179" s="50"/>
      <c r="N179" s="50"/>
      <c r="P179" s="50"/>
    </row>
    <row r="180" spans="6:16" ht="20.25" customHeight="1" x14ac:dyDescent="0.25">
      <c r="F180" s="50"/>
      <c r="N180" s="50"/>
      <c r="P180" s="50"/>
    </row>
    <row r="181" spans="6:16" ht="20.25" customHeight="1" x14ac:dyDescent="0.25">
      <c r="F181" s="50"/>
      <c r="N181" s="50"/>
      <c r="P181" s="50"/>
    </row>
    <row r="182" spans="6:16" ht="20.25" customHeight="1" x14ac:dyDescent="0.25">
      <c r="F182" s="50"/>
      <c r="N182" s="50"/>
      <c r="P182" s="50"/>
    </row>
    <row r="183" spans="6:16" ht="20.25" customHeight="1" x14ac:dyDescent="0.25">
      <c r="F183" s="50"/>
      <c r="N183" s="50"/>
      <c r="P183" s="50"/>
    </row>
    <row r="184" spans="6:16" ht="20.25" customHeight="1" x14ac:dyDescent="0.25">
      <c r="F184" s="50"/>
      <c r="N184" s="50"/>
      <c r="P184" s="50"/>
    </row>
    <row r="185" spans="6:16" ht="20.25" customHeight="1" x14ac:dyDescent="0.25">
      <c r="F185" s="50"/>
      <c r="N185" s="50"/>
      <c r="P185" s="50"/>
    </row>
    <row r="186" spans="6:16" ht="20.25" customHeight="1" x14ac:dyDescent="0.25">
      <c r="F186" s="50"/>
      <c r="N186" s="50"/>
      <c r="P186" s="50"/>
    </row>
    <row r="187" spans="6:16" ht="20.25" customHeight="1" x14ac:dyDescent="0.25">
      <c r="F187" s="50"/>
      <c r="N187" s="50"/>
      <c r="P187" s="50"/>
    </row>
    <row r="188" spans="6:16" ht="20.25" customHeight="1" x14ac:dyDescent="0.25">
      <c r="F188" s="50"/>
      <c r="N188" s="50"/>
      <c r="P188" s="50"/>
    </row>
    <row r="189" spans="6:16" ht="20.25" customHeight="1" x14ac:dyDescent="0.25">
      <c r="F189" s="50"/>
      <c r="N189" s="50"/>
      <c r="P189" s="50"/>
    </row>
    <row r="190" spans="6:16" ht="20.25" customHeight="1" x14ac:dyDescent="0.25">
      <c r="F190" s="50"/>
      <c r="N190" s="50"/>
      <c r="P190" s="50"/>
    </row>
    <row r="191" spans="6:16" ht="20.25" customHeight="1" x14ac:dyDescent="0.25">
      <c r="F191" s="50"/>
      <c r="N191" s="50"/>
      <c r="P191" s="50"/>
    </row>
    <row r="192" spans="6:16" ht="20.25" customHeight="1" x14ac:dyDescent="0.25">
      <c r="F192" s="50"/>
      <c r="N192" s="50"/>
      <c r="P192" s="50"/>
    </row>
    <row r="193" spans="6:16" ht="20.25" customHeight="1" x14ac:dyDescent="0.25">
      <c r="F193" s="50"/>
      <c r="N193" s="50"/>
      <c r="P193" s="50"/>
    </row>
    <row r="194" spans="6:16" ht="20.25" customHeight="1" x14ac:dyDescent="0.25">
      <c r="F194" s="50"/>
      <c r="N194" s="50"/>
      <c r="P194" s="50"/>
    </row>
    <row r="195" spans="6:16" ht="20.25" customHeight="1" x14ac:dyDescent="0.25">
      <c r="F195" s="50"/>
      <c r="N195" s="50"/>
      <c r="P195" s="50"/>
    </row>
    <row r="196" spans="6:16" ht="20.25" customHeight="1" x14ac:dyDescent="0.25">
      <c r="F196" s="50"/>
      <c r="N196" s="50"/>
      <c r="P196" s="50"/>
    </row>
    <row r="197" spans="6:16" ht="20.25" customHeight="1" x14ac:dyDescent="0.25">
      <c r="F197" s="50"/>
      <c r="N197" s="50"/>
      <c r="P197" s="50"/>
    </row>
    <row r="198" spans="6:16" ht="20.25" customHeight="1" x14ac:dyDescent="0.25">
      <c r="F198" s="50"/>
      <c r="N198" s="50"/>
      <c r="P198" s="50"/>
    </row>
  </sheetData>
  <sortState ref="B6:O36">
    <sortCondition descending="1" ref="N6:N36"/>
    <sortCondition ref="B6:B36"/>
  </sortState>
  <mergeCells count="12">
    <mergeCell ref="P3:P5"/>
    <mergeCell ref="A2:C2"/>
    <mergeCell ref="A3:A5"/>
    <mergeCell ref="B3:B5"/>
    <mergeCell ref="C3:C5"/>
    <mergeCell ref="D3:D5"/>
    <mergeCell ref="E3:E5"/>
    <mergeCell ref="F3:F5"/>
    <mergeCell ref="G3:G5"/>
    <mergeCell ref="H3:M3"/>
    <mergeCell ref="N3:N5"/>
    <mergeCell ref="O3:O5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0"/>
  <sheetViews>
    <sheetView topLeftCell="A8" zoomScale="70" zoomScaleNormal="70" workbookViewId="0">
      <selection activeCell="A6" sqref="A6:A39"/>
    </sheetView>
  </sheetViews>
  <sheetFormatPr defaultRowHeight="20.25" customHeight="1" x14ac:dyDescent="0.25"/>
  <cols>
    <col min="1" max="1" width="6.28515625" style="50" customWidth="1"/>
    <col min="2" max="3" width="18" style="50" customWidth="1"/>
    <col min="4" max="4" width="19.5703125" style="50" customWidth="1"/>
    <col min="5" max="5" width="21.28515625" style="50" customWidth="1"/>
    <col min="6" max="6" width="10" style="7" customWidth="1"/>
    <col min="7" max="7" width="10.28515625" style="50" customWidth="1"/>
    <col min="8" max="9" width="10.42578125" style="50" customWidth="1"/>
    <col min="10" max="11" width="12" style="50" customWidth="1"/>
    <col min="12" max="12" width="10" style="50" customWidth="1"/>
    <col min="13" max="13" width="13.28515625" style="50" customWidth="1"/>
    <col min="14" max="14" width="13.85546875" style="6" customWidth="1"/>
    <col min="15" max="15" width="10" style="50" customWidth="1"/>
    <col min="16" max="16" width="20.42578125" style="6" customWidth="1"/>
    <col min="17" max="16384" width="9.140625" style="50"/>
  </cols>
  <sheetData>
    <row r="1" spans="1:17" ht="20.25" customHeight="1" x14ac:dyDescent="0.25">
      <c r="A1" s="50" t="s">
        <v>16</v>
      </c>
      <c r="F1" s="50"/>
    </row>
    <row r="2" spans="1:17" ht="20.25" customHeight="1" x14ac:dyDescent="0.25">
      <c r="A2" s="153" t="s">
        <v>17</v>
      </c>
      <c r="B2" s="153"/>
      <c r="C2" s="153"/>
    </row>
    <row r="3" spans="1:17" s="8" customFormat="1" ht="20.25" customHeight="1" x14ac:dyDescent="0.25">
      <c r="A3" s="154" t="s">
        <v>0</v>
      </c>
      <c r="B3" s="155" t="s">
        <v>1</v>
      </c>
      <c r="C3" s="155" t="s">
        <v>2</v>
      </c>
      <c r="D3" s="155" t="s">
        <v>3</v>
      </c>
      <c r="E3" s="154" t="s">
        <v>4</v>
      </c>
      <c r="F3" s="159" t="s">
        <v>5</v>
      </c>
      <c r="G3" s="154" t="s">
        <v>6</v>
      </c>
      <c r="H3" s="154" t="s">
        <v>7</v>
      </c>
      <c r="I3" s="154"/>
      <c r="J3" s="154"/>
      <c r="K3" s="154"/>
      <c r="L3" s="154"/>
      <c r="M3" s="154"/>
      <c r="N3" s="158" t="s">
        <v>8</v>
      </c>
      <c r="O3" s="154" t="s">
        <v>9</v>
      </c>
      <c r="P3" s="158" t="s">
        <v>10</v>
      </c>
    </row>
    <row r="4" spans="1:17" s="8" customFormat="1" ht="20.25" customHeight="1" x14ac:dyDescent="0.25">
      <c r="A4" s="154"/>
      <c r="B4" s="156"/>
      <c r="C4" s="156"/>
      <c r="D4" s="156"/>
      <c r="E4" s="154"/>
      <c r="F4" s="159"/>
      <c r="G4" s="154"/>
      <c r="H4" s="51" t="s">
        <v>11</v>
      </c>
      <c r="I4" s="51"/>
      <c r="J4" s="51" t="s">
        <v>12</v>
      </c>
      <c r="K4" s="51"/>
      <c r="L4" s="51" t="s">
        <v>13</v>
      </c>
      <c r="M4" s="51"/>
      <c r="N4" s="158"/>
      <c r="O4" s="154"/>
      <c r="P4" s="158"/>
    </row>
    <row r="5" spans="1:17" s="8" customFormat="1" ht="20.25" customHeight="1" x14ac:dyDescent="0.25">
      <c r="A5" s="154"/>
      <c r="B5" s="157"/>
      <c r="C5" s="157"/>
      <c r="D5" s="157"/>
      <c r="E5" s="154"/>
      <c r="F5" s="159"/>
      <c r="G5" s="154"/>
      <c r="H5" s="51" t="s">
        <v>14</v>
      </c>
      <c r="I5" s="51" t="s">
        <v>15</v>
      </c>
      <c r="J5" s="51" t="s">
        <v>14</v>
      </c>
      <c r="K5" s="51" t="s">
        <v>15</v>
      </c>
      <c r="L5" s="51" t="s">
        <v>14</v>
      </c>
      <c r="M5" s="51" t="s">
        <v>15</v>
      </c>
      <c r="N5" s="158"/>
      <c r="O5" s="154"/>
      <c r="P5" s="158"/>
    </row>
    <row r="6" spans="1:17" ht="20.25" customHeight="1" x14ac:dyDescent="0.25">
      <c r="A6" s="10">
        <v>1</v>
      </c>
      <c r="B6" s="107" t="s">
        <v>252</v>
      </c>
      <c r="C6" s="107" t="s">
        <v>144</v>
      </c>
      <c r="D6" s="107" t="s">
        <v>166</v>
      </c>
      <c r="E6" s="107" t="s">
        <v>56</v>
      </c>
      <c r="F6" s="84">
        <v>7</v>
      </c>
      <c r="G6" s="107" t="s">
        <v>253</v>
      </c>
      <c r="H6" s="74">
        <v>34.200000000000003</v>
      </c>
      <c r="I6" s="75">
        <f t="shared" ref="I6:I39" si="0">IF(H6="-",0,IF(H6&gt;-20,20*H6/55))</f>
        <v>12.436363636363636</v>
      </c>
      <c r="J6" s="74">
        <v>9.1999999999999993</v>
      </c>
      <c r="K6" s="76">
        <f t="shared" ref="K6:K39" si="1">IF(J6="-",0,IF(J6&gt;-40,40*J6/10))</f>
        <v>36.799999999999997</v>
      </c>
      <c r="L6" s="74">
        <v>11.4</v>
      </c>
      <c r="M6" s="75">
        <f t="shared" ref="M6:M39" si="2">IF(L6="-",0,IF(L6&gt;0,40*L$163/L6))</f>
        <v>40</v>
      </c>
      <c r="N6" s="77">
        <f t="shared" ref="N6:N39" si="3">SUM(I6,K6,M6)</f>
        <v>89.236363636363635</v>
      </c>
      <c r="O6" s="56">
        <v>100</v>
      </c>
      <c r="P6" s="75" t="s">
        <v>389</v>
      </c>
    </row>
    <row r="7" spans="1:17" ht="20.25" customHeight="1" x14ac:dyDescent="0.25">
      <c r="A7" s="10">
        <v>2</v>
      </c>
      <c r="B7" s="72" t="s">
        <v>170</v>
      </c>
      <c r="C7" s="62" t="s">
        <v>171</v>
      </c>
      <c r="D7" s="62" t="s">
        <v>172</v>
      </c>
      <c r="E7" s="58" t="s">
        <v>56</v>
      </c>
      <c r="F7" s="73">
        <v>7</v>
      </c>
      <c r="G7" s="64" t="s">
        <v>322</v>
      </c>
      <c r="H7" s="74">
        <v>24</v>
      </c>
      <c r="I7" s="75">
        <f t="shared" si="0"/>
        <v>8.7272727272727266</v>
      </c>
      <c r="J7" s="74">
        <v>8.5</v>
      </c>
      <c r="K7" s="76">
        <f t="shared" si="1"/>
        <v>34</v>
      </c>
      <c r="L7" s="74">
        <v>12.2</v>
      </c>
      <c r="M7" s="75">
        <f t="shared" si="2"/>
        <v>37.377049180327873</v>
      </c>
      <c r="N7" s="77">
        <f t="shared" si="3"/>
        <v>80.104321907600593</v>
      </c>
      <c r="O7" s="56">
        <v>100</v>
      </c>
      <c r="P7" s="75" t="s">
        <v>390</v>
      </c>
    </row>
    <row r="8" spans="1:17" ht="20.25" customHeight="1" x14ac:dyDescent="0.25">
      <c r="A8" s="10">
        <v>3</v>
      </c>
      <c r="B8" s="72" t="s">
        <v>181</v>
      </c>
      <c r="C8" s="62" t="s">
        <v>152</v>
      </c>
      <c r="D8" s="62" t="s">
        <v>142</v>
      </c>
      <c r="E8" s="73" t="s">
        <v>56</v>
      </c>
      <c r="F8" s="73">
        <v>8</v>
      </c>
      <c r="G8" s="73" t="s">
        <v>325</v>
      </c>
      <c r="H8" s="74">
        <v>24.3</v>
      </c>
      <c r="I8" s="75">
        <f t="shared" si="0"/>
        <v>8.836363636363636</v>
      </c>
      <c r="J8" s="74">
        <v>9</v>
      </c>
      <c r="K8" s="76">
        <f t="shared" si="1"/>
        <v>36</v>
      </c>
      <c r="L8" s="74">
        <v>13.1</v>
      </c>
      <c r="M8" s="75">
        <f t="shared" si="2"/>
        <v>34.809160305343511</v>
      </c>
      <c r="N8" s="77">
        <f t="shared" si="3"/>
        <v>79.645523941707154</v>
      </c>
      <c r="O8" s="56">
        <v>100</v>
      </c>
      <c r="P8" s="75" t="s">
        <v>390</v>
      </c>
    </row>
    <row r="9" spans="1:17" ht="20.25" customHeight="1" x14ac:dyDescent="0.25">
      <c r="A9" s="10">
        <v>4</v>
      </c>
      <c r="B9" s="72" t="s">
        <v>173</v>
      </c>
      <c r="C9" s="62" t="s">
        <v>174</v>
      </c>
      <c r="D9" s="62" t="s">
        <v>175</v>
      </c>
      <c r="E9" s="62" t="s">
        <v>56</v>
      </c>
      <c r="F9" s="73">
        <v>7</v>
      </c>
      <c r="G9" s="62" t="s">
        <v>323</v>
      </c>
      <c r="H9" s="74">
        <v>24</v>
      </c>
      <c r="I9" s="75">
        <f t="shared" si="0"/>
        <v>8.7272727272727266</v>
      </c>
      <c r="J9" s="74">
        <v>7.8</v>
      </c>
      <c r="K9" s="76">
        <f t="shared" si="1"/>
        <v>31.2</v>
      </c>
      <c r="L9" s="74">
        <v>11.8</v>
      </c>
      <c r="M9" s="75">
        <f t="shared" si="2"/>
        <v>38.644067796610166</v>
      </c>
      <c r="N9" s="77">
        <f t="shared" si="3"/>
        <v>78.571340523882895</v>
      </c>
      <c r="O9" s="56">
        <v>100</v>
      </c>
      <c r="P9" s="75" t="s">
        <v>390</v>
      </c>
    </row>
    <row r="10" spans="1:17" ht="20.25" customHeight="1" x14ac:dyDescent="0.25">
      <c r="A10" s="10">
        <v>5</v>
      </c>
      <c r="B10" s="52" t="s">
        <v>162</v>
      </c>
      <c r="C10" s="52" t="s">
        <v>148</v>
      </c>
      <c r="D10" s="52" t="s">
        <v>153</v>
      </c>
      <c r="E10" s="58" t="s">
        <v>53</v>
      </c>
      <c r="F10" s="80">
        <v>7</v>
      </c>
      <c r="G10" s="65" t="s">
        <v>316</v>
      </c>
      <c r="H10" s="85">
        <v>29</v>
      </c>
      <c r="I10" s="75">
        <f t="shared" si="0"/>
        <v>10.545454545454545</v>
      </c>
      <c r="J10" s="85">
        <v>7.6</v>
      </c>
      <c r="K10" s="76">
        <f t="shared" si="1"/>
        <v>30.4</v>
      </c>
      <c r="L10" s="85">
        <v>13.5</v>
      </c>
      <c r="M10" s="75">
        <f t="shared" si="2"/>
        <v>33.777777777777779</v>
      </c>
      <c r="N10" s="77">
        <f t="shared" si="3"/>
        <v>74.723232323232324</v>
      </c>
      <c r="O10" s="56">
        <v>100</v>
      </c>
      <c r="P10" s="75" t="s">
        <v>390</v>
      </c>
      <c r="Q10" s="15"/>
    </row>
    <row r="11" spans="1:17" ht="20.25" customHeight="1" x14ac:dyDescent="0.25">
      <c r="A11" s="10">
        <v>6</v>
      </c>
      <c r="B11" s="56" t="s">
        <v>138</v>
      </c>
      <c r="C11" s="56" t="s">
        <v>139</v>
      </c>
      <c r="D11" s="56" t="s">
        <v>140</v>
      </c>
      <c r="E11" s="64" t="s">
        <v>21</v>
      </c>
      <c r="F11" s="78">
        <v>7</v>
      </c>
      <c r="G11" s="64" t="s">
        <v>310</v>
      </c>
      <c r="H11" s="74">
        <v>31</v>
      </c>
      <c r="I11" s="75">
        <f t="shared" si="0"/>
        <v>11.272727272727273</v>
      </c>
      <c r="J11" s="74">
        <v>9</v>
      </c>
      <c r="K11" s="76">
        <f t="shared" si="1"/>
        <v>36</v>
      </c>
      <c r="L11" s="74">
        <v>17</v>
      </c>
      <c r="M11" s="75">
        <f t="shared" si="2"/>
        <v>26.823529411764707</v>
      </c>
      <c r="N11" s="77">
        <f t="shared" si="3"/>
        <v>74.096256684491976</v>
      </c>
      <c r="O11" s="56">
        <v>100</v>
      </c>
      <c r="P11" s="75" t="s">
        <v>390</v>
      </c>
      <c r="Q11" s="15"/>
    </row>
    <row r="12" spans="1:17" ht="20.25" customHeight="1" x14ac:dyDescent="0.25">
      <c r="A12" s="10">
        <v>7</v>
      </c>
      <c r="B12" s="72" t="s">
        <v>182</v>
      </c>
      <c r="C12" s="62" t="s">
        <v>146</v>
      </c>
      <c r="D12" s="62" t="s">
        <v>142</v>
      </c>
      <c r="E12" s="78" t="s">
        <v>56</v>
      </c>
      <c r="F12" s="73">
        <v>8</v>
      </c>
      <c r="G12" s="79" t="s">
        <v>326</v>
      </c>
      <c r="H12" s="74">
        <v>24.1</v>
      </c>
      <c r="I12" s="75">
        <f t="shared" si="0"/>
        <v>8.7636363636363637</v>
      </c>
      <c r="J12" s="74">
        <v>7.2</v>
      </c>
      <c r="K12" s="76">
        <f t="shared" si="1"/>
        <v>28.8</v>
      </c>
      <c r="L12" s="74">
        <v>12.7</v>
      </c>
      <c r="M12" s="75">
        <f t="shared" si="2"/>
        <v>35.905511811023622</v>
      </c>
      <c r="N12" s="77">
        <f t="shared" si="3"/>
        <v>73.469148174659978</v>
      </c>
      <c r="O12" s="56">
        <v>100</v>
      </c>
      <c r="P12" s="75" t="s">
        <v>390</v>
      </c>
      <c r="Q12" s="15"/>
    </row>
    <row r="13" spans="1:17" ht="20.25" customHeight="1" x14ac:dyDescent="0.25">
      <c r="A13" s="10">
        <v>8</v>
      </c>
      <c r="B13" s="56" t="s">
        <v>204</v>
      </c>
      <c r="C13" s="56" t="s">
        <v>196</v>
      </c>
      <c r="D13" s="56" t="s">
        <v>142</v>
      </c>
      <c r="E13" s="56" t="s">
        <v>89</v>
      </c>
      <c r="F13" s="78">
        <v>8</v>
      </c>
      <c r="G13" s="56" t="s">
        <v>337</v>
      </c>
      <c r="H13" s="74">
        <v>21.8</v>
      </c>
      <c r="I13" s="75">
        <f t="shared" si="0"/>
        <v>7.9272727272727277</v>
      </c>
      <c r="J13" s="74">
        <v>7.5</v>
      </c>
      <c r="K13" s="76">
        <f t="shared" si="1"/>
        <v>30</v>
      </c>
      <c r="L13" s="74">
        <v>13.3</v>
      </c>
      <c r="M13" s="75">
        <f t="shared" si="2"/>
        <v>34.285714285714285</v>
      </c>
      <c r="N13" s="77">
        <f t="shared" si="3"/>
        <v>72.212987012987014</v>
      </c>
      <c r="O13" s="56">
        <v>100</v>
      </c>
      <c r="P13" s="75" t="s">
        <v>390</v>
      </c>
      <c r="Q13" s="15"/>
    </row>
    <row r="14" spans="1:17" ht="20.25" customHeight="1" x14ac:dyDescent="0.25">
      <c r="A14" s="10">
        <v>9</v>
      </c>
      <c r="B14" s="61" t="s">
        <v>132</v>
      </c>
      <c r="C14" s="61" t="s">
        <v>133</v>
      </c>
      <c r="D14" s="61" t="s">
        <v>134</v>
      </c>
      <c r="E14" s="62" t="s">
        <v>21</v>
      </c>
      <c r="F14" s="78">
        <v>7</v>
      </c>
      <c r="G14" s="64" t="s">
        <v>308</v>
      </c>
      <c r="H14" s="74">
        <v>30.6</v>
      </c>
      <c r="I14" s="75">
        <f t="shared" si="0"/>
        <v>11.127272727272727</v>
      </c>
      <c r="J14" s="74">
        <v>8.6</v>
      </c>
      <c r="K14" s="76">
        <f t="shared" si="1"/>
        <v>34.4</v>
      </c>
      <c r="L14" s="74">
        <v>17.600000000000001</v>
      </c>
      <c r="M14" s="75">
        <f t="shared" si="2"/>
        <v>25.909090909090907</v>
      </c>
      <c r="N14" s="77">
        <f t="shared" si="3"/>
        <v>71.436363636363637</v>
      </c>
      <c r="O14" s="56">
        <v>100</v>
      </c>
      <c r="P14" s="75" t="s">
        <v>390</v>
      </c>
      <c r="Q14" s="15"/>
    </row>
    <row r="15" spans="1:17" ht="20.25" customHeight="1" x14ac:dyDescent="0.25">
      <c r="A15" s="10">
        <v>10</v>
      </c>
      <c r="B15" s="56" t="s">
        <v>205</v>
      </c>
      <c r="C15" s="56" t="s">
        <v>206</v>
      </c>
      <c r="D15" s="56" t="s">
        <v>166</v>
      </c>
      <c r="E15" s="56" t="s">
        <v>89</v>
      </c>
      <c r="F15" s="78">
        <v>8</v>
      </c>
      <c r="G15" s="56" t="s">
        <v>338</v>
      </c>
      <c r="H15" s="74">
        <v>27</v>
      </c>
      <c r="I15" s="75">
        <f t="shared" si="0"/>
        <v>9.8181818181818183</v>
      </c>
      <c r="J15" s="74">
        <v>8.6</v>
      </c>
      <c r="K15" s="76">
        <f t="shared" si="1"/>
        <v>34.4</v>
      </c>
      <c r="L15" s="74">
        <v>17</v>
      </c>
      <c r="M15" s="75">
        <f t="shared" si="2"/>
        <v>26.823529411764707</v>
      </c>
      <c r="N15" s="77">
        <f t="shared" si="3"/>
        <v>71.041711229946529</v>
      </c>
      <c r="O15" s="56">
        <v>100</v>
      </c>
      <c r="P15" s="75" t="s">
        <v>390</v>
      </c>
      <c r="Q15" s="15"/>
    </row>
    <row r="16" spans="1:17" ht="20.25" customHeight="1" x14ac:dyDescent="0.25">
      <c r="A16" s="10">
        <v>11</v>
      </c>
      <c r="B16" s="72" t="s">
        <v>176</v>
      </c>
      <c r="C16" s="62" t="s">
        <v>177</v>
      </c>
      <c r="D16" s="62" t="s">
        <v>149</v>
      </c>
      <c r="E16" s="58" t="s">
        <v>56</v>
      </c>
      <c r="F16" s="73">
        <v>7</v>
      </c>
      <c r="G16" s="64" t="s">
        <v>324</v>
      </c>
      <c r="H16" s="81">
        <v>19</v>
      </c>
      <c r="I16" s="75">
        <f t="shared" si="0"/>
        <v>6.9090909090909092</v>
      </c>
      <c r="J16" s="81">
        <v>8.6</v>
      </c>
      <c r="K16" s="76">
        <f t="shared" si="1"/>
        <v>34.4</v>
      </c>
      <c r="L16" s="81">
        <v>16.3</v>
      </c>
      <c r="M16" s="75">
        <f t="shared" si="2"/>
        <v>27.975460122699385</v>
      </c>
      <c r="N16" s="77">
        <f t="shared" si="3"/>
        <v>69.284551031790286</v>
      </c>
      <c r="O16" s="56">
        <v>100</v>
      </c>
      <c r="P16" s="75" t="s">
        <v>390</v>
      </c>
      <c r="Q16" s="15"/>
    </row>
    <row r="17" spans="1:17" ht="20.25" customHeight="1" x14ac:dyDescent="0.25">
      <c r="A17" s="10">
        <v>12</v>
      </c>
      <c r="B17" s="60" t="s">
        <v>192</v>
      </c>
      <c r="C17" s="60" t="s">
        <v>133</v>
      </c>
      <c r="D17" s="60" t="s">
        <v>142</v>
      </c>
      <c r="E17" s="58" t="s">
        <v>72</v>
      </c>
      <c r="F17" s="78">
        <v>8</v>
      </c>
      <c r="G17" s="62" t="s">
        <v>331</v>
      </c>
      <c r="H17" s="74">
        <v>38</v>
      </c>
      <c r="I17" s="75">
        <f t="shared" si="0"/>
        <v>13.818181818181818</v>
      </c>
      <c r="J17" s="74">
        <v>8.1999999999999993</v>
      </c>
      <c r="K17" s="76">
        <f t="shared" si="1"/>
        <v>32.799999999999997</v>
      </c>
      <c r="L17" s="74">
        <v>21.9</v>
      </c>
      <c r="M17" s="75">
        <f t="shared" si="2"/>
        <v>20.82191780821918</v>
      </c>
      <c r="N17" s="77">
        <f t="shared" si="3"/>
        <v>67.440099626400993</v>
      </c>
      <c r="O17" s="56">
        <v>100</v>
      </c>
      <c r="P17" s="75" t="s">
        <v>390</v>
      </c>
      <c r="Q17" s="15"/>
    </row>
    <row r="18" spans="1:17" ht="20.25" customHeight="1" x14ac:dyDescent="0.25">
      <c r="A18" s="10">
        <v>13</v>
      </c>
      <c r="B18" s="59" t="s">
        <v>151</v>
      </c>
      <c r="C18" s="59" t="s">
        <v>152</v>
      </c>
      <c r="D18" s="52" t="s">
        <v>153</v>
      </c>
      <c r="E18" s="58" t="s">
        <v>40</v>
      </c>
      <c r="F18" s="84">
        <v>8</v>
      </c>
      <c r="G18" s="79" t="s">
        <v>312</v>
      </c>
      <c r="H18" s="85">
        <v>27</v>
      </c>
      <c r="I18" s="75">
        <f t="shared" si="0"/>
        <v>9.8181818181818183</v>
      </c>
      <c r="J18" s="85">
        <v>8.9</v>
      </c>
      <c r="K18" s="76">
        <f t="shared" si="1"/>
        <v>35.6</v>
      </c>
      <c r="L18" s="85">
        <v>21.4</v>
      </c>
      <c r="M18" s="75">
        <f t="shared" si="2"/>
        <v>21.308411214953271</v>
      </c>
      <c r="N18" s="77">
        <f t="shared" si="3"/>
        <v>66.726593033135089</v>
      </c>
      <c r="O18" s="56">
        <v>100</v>
      </c>
      <c r="P18" s="75" t="s">
        <v>390</v>
      </c>
      <c r="Q18" s="15"/>
    </row>
    <row r="19" spans="1:17" ht="20.25" customHeight="1" x14ac:dyDescent="0.25">
      <c r="A19" s="10">
        <v>14</v>
      </c>
      <c r="B19" s="56" t="s">
        <v>209</v>
      </c>
      <c r="C19" s="56" t="s">
        <v>210</v>
      </c>
      <c r="D19" s="56" t="s">
        <v>145</v>
      </c>
      <c r="E19" s="56" t="s">
        <v>89</v>
      </c>
      <c r="F19" s="78">
        <v>8</v>
      </c>
      <c r="G19" s="58" t="s">
        <v>336</v>
      </c>
      <c r="H19" s="74">
        <v>26</v>
      </c>
      <c r="I19" s="75">
        <f t="shared" si="0"/>
        <v>9.454545454545455</v>
      </c>
      <c r="J19" s="74">
        <v>8.1999999999999993</v>
      </c>
      <c r="K19" s="76">
        <f t="shared" si="1"/>
        <v>32.799999999999997</v>
      </c>
      <c r="L19" s="74">
        <v>18.7</v>
      </c>
      <c r="M19" s="75">
        <f t="shared" si="2"/>
        <v>24.385026737967916</v>
      </c>
      <c r="N19" s="77">
        <f t="shared" si="3"/>
        <v>66.63957219251337</v>
      </c>
      <c r="O19" s="56">
        <v>100</v>
      </c>
      <c r="P19" s="75" t="s">
        <v>390</v>
      </c>
      <c r="Q19" s="15"/>
    </row>
    <row r="20" spans="1:17" ht="20.25" customHeight="1" x14ac:dyDescent="0.25">
      <c r="A20" s="10">
        <v>15</v>
      </c>
      <c r="B20" s="59" t="s">
        <v>157</v>
      </c>
      <c r="C20" s="59" t="s">
        <v>158</v>
      </c>
      <c r="D20" s="59" t="s">
        <v>159</v>
      </c>
      <c r="E20" s="58" t="s">
        <v>40</v>
      </c>
      <c r="F20" s="84">
        <v>8</v>
      </c>
      <c r="G20" s="83" t="s">
        <v>315</v>
      </c>
      <c r="H20" s="85">
        <v>27</v>
      </c>
      <c r="I20" s="75">
        <f t="shared" si="0"/>
        <v>9.8181818181818183</v>
      </c>
      <c r="J20" s="85">
        <v>7.7</v>
      </c>
      <c r="K20" s="76">
        <f t="shared" si="1"/>
        <v>30.8</v>
      </c>
      <c r="L20" s="85">
        <v>18.399999999999999</v>
      </c>
      <c r="M20" s="75">
        <f t="shared" si="2"/>
        <v>24.782608695652176</v>
      </c>
      <c r="N20" s="77">
        <f t="shared" si="3"/>
        <v>65.400790513833996</v>
      </c>
      <c r="O20" s="56">
        <v>100</v>
      </c>
      <c r="P20" s="75" t="s">
        <v>390</v>
      </c>
      <c r="Q20" s="15"/>
    </row>
    <row r="21" spans="1:17" ht="20.25" customHeight="1" x14ac:dyDescent="0.25">
      <c r="A21" s="10">
        <v>16</v>
      </c>
      <c r="B21" s="54" t="s">
        <v>135</v>
      </c>
      <c r="C21" s="55" t="s">
        <v>136</v>
      </c>
      <c r="D21" s="55" t="s">
        <v>137</v>
      </c>
      <c r="E21" s="63" t="s">
        <v>21</v>
      </c>
      <c r="F21" s="78">
        <v>7</v>
      </c>
      <c r="G21" s="143" t="s">
        <v>309</v>
      </c>
      <c r="H21" s="74">
        <v>30</v>
      </c>
      <c r="I21" s="75">
        <f t="shared" si="0"/>
        <v>10.909090909090908</v>
      </c>
      <c r="J21" s="74">
        <v>8.6</v>
      </c>
      <c r="K21" s="76">
        <f t="shared" si="1"/>
        <v>34.4</v>
      </c>
      <c r="L21" s="74">
        <v>24.8</v>
      </c>
      <c r="M21" s="75">
        <f t="shared" si="2"/>
        <v>18.387096774193548</v>
      </c>
      <c r="N21" s="77">
        <f t="shared" si="3"/>
        <v>63.69618768328445</v>
      </c>
      <c r="O21" s="56">
        <v>100</v>
      </c>
      <c r="P21" s="75" t="s">
        <v>390</v>
      </c>
      <c r="Q21" s="15"/>
    </row>
    <row r="22" spans="1:17" ht="20.25" customHeight="1" x14ac:dyDescent="0.25">
      <c r="A22" s="10">
        <v>17</v>
      </c>
      <c r="B22" s="57" t="s">
        <v>154</v>
      </c>
      <c r="C22" s="57" t="s">
        <v>133</v>
      </c>
      <c r="D22" s="57" t="s">
        <v>142</v>
      </c>
      <c r="E22" s="65" t="s">
        <v>40</v>
      </c>
      <c r="F22" s="84">
        <v>8</v>
      </c>
      <c r="G22" s="144" t="s">
        <v>313</v>
      </c>
      <c r="H22" s="85">
        <v>27</v>
      </c>
      <c r="I22" s="75">
        <f t="shared" si="0"/>
        <v>9.8181818181818183</v>
      </c>
      <c r="J22" s="85">
        <v>8.1</v>
      </c>
      <c r="K22" s="76">
        <f t="shared" si="1"/>
        <v>32.4</v>
      </c>
      <c r="L22" s="85">
        <v>21.6</v>
      </c>
      <c r="M22" s="75">
        <f t="shared" si="2"/>
        <v>21.111111111111111</v>
      </c>
      <c r="N22" s="77">
        <f t="shared" si="3"/>
        <v>63.329292929292933</v>
      </c>
      <c r="O22" s="56">
        <v>100</v>
      </c>
      <c r="P22" s="75" t="s">
        <v>390</v>
      </c>
      <c r="Q22" s="15"/>
    </row>
    <row r="23" spans="1:17" ht="20.25" customHeight="1" x14ac:dyDescent="0.25">
      <c r="A23" s="10">
        <v>18</v>
      </c>
      <c r="B23" s="56" t="s">
        <v>202</v>
      </c>
      <c r="C23" s="56" t="s">
        <v>141</v>
      </c>
      <c r="D23" s="56" t="s">
        <v>203</v>
      </c>
      <c r="E23" s="137" t="s">
        <v>89</v>
      </c>
      <c r="F23" s="78">
        <v>7</v>
      </c>
      <c r="G23" s="56" t="s">
        <v>335</v>
      </c>
      <c r="H23" s="74">
        <v>22</v>
      </c>
      <c r="I23" s="75">
        <f t="shared" si="0"/>
        <v>8</v>
      </c>
      <c r="J23" s="74">
        <v>7.7</v>
      </c>
      <c r="K23" s="76">
        <f t="shared" si="1"/>
        <v>30.8</v>
      </c>
      <c r="L23" s="74">
        <v>19</v>
      </c>
      <c r="M23" s="75">
        <f t="shared" si="2"/>
        <v>24</v>
      </c>
      <c r="N23" s="77">
        <f t="shared" si="3"/>
        <v>62.8</v>
      </c>
      <c r="O23" s="56">
        <v>100</v>
      </c>
      <c r="P23" s="75" t="s">
        <v>390</v>
      </c>
    </row>
    <row r="24" spans="1:17" ht="20.25" customHeight="1" x14ac:dyDescent="0.25">
      <c r="A24" s="10">
        <v>19</v>
      </c>
      <c r="B24" s="57" t="s">
        <v>155</v>
      </c>
      <c r="C24" s="57" t="s">
        <v>139</v>
      </c>
      <c r="D24" s="57" t="s">
        <v>156</v>
      </c>
      <c r="E24" s="87" t="s">
        <v>40</v>
      </c>
      <c r="F24" s="84">
        <v>8</v>
      </c>
      <c r="G24" s="79" t="s">
        <v>314</v>
      </c>
      <c r="H24" s="85">
        <v>8</v>
      </c>
      <c r="I24" s="75">
        <f t="shared" si="0"/>
        <v>2.9090909090909092</v>
      </c>
      <c r="J24" s="85">
        <v>8</v>
      </c>
      <c r="K24" s="76">
        <f t="shared" si="1"/>
        <v>32</v>
      </c>
      <c r="L24" s="85">
        <v>17.100000000000001</v>
      </c>
      <c r="M24" s="75">
        <f t="shared" si="2"/>
        <v>26.666666666666664</v>
      </c>
      <c r="N24" s="77">
        <f t="shared" si="3"/>
        <v>61.575757575757571</v>
      </c>
      <c r="O24" s="56">
        <v>100</v>
      </c>
      <c r="P24" s="75" t="s">
        <v>390</v>
      </c>
    </row>
    <row r="25" spans="1:17" ht="20.25" customHeight="1" x14ac:dyDescent="0.25">
      <c r="A25" s="10">
        <v>20</v>
      </c>
      <c r="B25" s="72" t="s">
        <v>168</v>
      </c>
      <c r="C25" s="62" t="s">
        <v>133</v>
      </c>
      <c r="D25" s="62" t="s">
        <v>169</v>
      </c>
      <c r="E25" s="63" t="s">
        <v>56</v>
      </c>
      <c r="F25" s="73">
        <v>7</v>
      </c>
      <c r="G25" s="79" t="s">
        <v>321</v>
      </c>
      <c r="H25" s="74">
        <v>25</v>
      </c>
      <c r="I25" s="75">
        <f t="shared" si="0"/>
        <v>9.0909090909090917</v>
      </c>
      <c r="J25" s="74">
        <v>8.3000000000000007</v>
      </c>
      <c r="K25" s="76">
        <f t="shared" si="1"/>
        <v>33.200000000000003</v>
      </c>
      <c r="L25" s="74">
        <v>23.8</v>
      </c>
      <c r="M25" s="75">
        <f t="shared" si="2"/>
        <v>19.159663865546218</v>
      </c>
      <c r="N25" s="77">
        <f t="shared" si="3"/>
        <v>61.450572956455318</v>
      </c>
      <c r="O25" s="56">
        <v>100</v>
      </c>
      <c r="P25" s="75" t="s">
        <v>390</v>
      </c>
    </row>
    <row r="26" spans="1:17" ht="20.25" customHeight="1" x14ac:dyDescent="0.25">
      <c r="A26" s="10">
        <v>21</v>
      </c>
      <c r="B26" s="56" t="s">
        <v>207</v>
      </c>
      <c r="C26" s="56" t="s">
        <v>208</v>
      </c>
      <c r="D26" s="56" t="s">
        <v>175</v>
      </c>
      <c r="E26" s="56" t="s">
        <v>89</v>
      </c>
      <c r="F26" s="78">
        <v>8</v>
      </c>
      <c r="G26" s="56" t="s">
        <v>339</v>
      </c>
      <c r="H26" s="74">
        <v>25</v>
      </c>
      <c r="I26" s="75">
        <f t="shared" si="0"/>
        <v>9.0909090909090917</v>
      </c>
      <c r="J26" s="74">
        <v>8</v>
      </c>
      <c r="K26" s="76">
        <f t="shared" si="1"/>
        <v>32</v>
      </c>
      <c r="L26" s="74">
        <v>24.1</v>
      </c>
      <c r="M26" s="75">
        <f t="shared" si="2"/>
        <v>18.921161825726141</v>
      </c>
      <c r="N26" s="77">
        <f t="shared" si="3"/>
        <v>60.012070916635238</v>
      </c>
      <c r="O26" s="56">
        <v>100</v>
      </c>
      <c r="P26" s="75" t="s">
        <v>390</v>
      </c>
    </row>
    <row r="27" spans="1:17" ht="20.25" customHeight="1" x14ac:dyDescent="0.25">
      <c r="A27" s="10">
        <v>22</v>
      </c>
      <c r="B27" s="56" t="s">
        <v>188</v>
      </c>
      <c r="C27" s="56" t="s">
        <v>139</v>
      </c>
      <c r="D27" s="56" t="s">
        <v>166</v>
      </c>
      <c r="E27" s="56" t="s">
        <v>72</v>
      </c>
      <c r="F27" s="78">
        <v>7</v>
      </c>
      <c r="G27" s="79" t="s">
        <v>329</v>
      </c>
      <c r="H27" s="74">
        <v>14</v>
      </c>
      <c r="I27" s="75">
        <f t="shared" si="0"/>
        <v>5.0909090909090908</v>
      </c>
      <c r="J27" s="74">
        <v>7</v>
      </c>
      <c r="K27" s="76">
        <f t="shared" si="1"/>
        <v>28</v>
      </c>
      <c r="L27" s="74">
        <v>19.5</v>
      </c>
      <c r="M27" s="75">
        <f t="shared" si="2"/>
        <v>23.384615384615383</v>
      </c>
      <c r="N27" s="77">
        <f t="shared" si="3"/>
        <v>56.47552447552448</v>
      </c>
      <c r="O27" s="56">
        <v>100</v>
      </c>
      <c r="P27" s="75" t="s">
        <v>390</v>
      </c>
    </row>
    <row r="28" spans="1:17" ht="20.25" customHeight="1" x14ac:dyDescent="0.25">
      <c r="A28" s="10">
        <v>23</v>
      </c>
      <c r="B28" s="56" t="s">
        <v>186</v>
      </c>
      <c r="C28" s="56" t="s">
        <v>160</v>
      </c>
      <c r="D28" s="56" t="s">
        <v>187</v>
      </c>
      <c r="E28" s="56" t="s">
        <v>72</v>
      </c>
      <c r="F28" s="78">
        <v>7</v>
      </c>
      <c r="G28" s="64" t="s">
        <v>328</v>
      </c>
      <c r="H28" s="74">
        <v>31</v>
      </c>
      <c r="I28" s="76">
        <f t="shared" si="0"/>
        <v>11.272727272727273</v>
      </c>
      <c r="J28" s="88">
        <v>7.2</v>
      </c>
      <c r="K28" s="76">
        <f t="shared" si="1"/>
        <v>28.8</v>
      </c>
      <c r="L28" s="74">
        <v>30.3</v>
      </c>
      <c r="M28" s="75">
        <f t="shared" si="2"/>
        <v>15.049504950495049</v>
      </c>
      <c r="N28" s="77">
        <f t="shared" si="3"/>
        <v>55.122232223222326</v>
      </c>
      <c r="O28" s="56">
        <v>100</v>
      </c>
      <c r="P28" s="75" t="s">
        <v>390</v>
      </c>
    </row>
    <row r="29" spans="1:17" ht="20.25" customHeight="1" x14ac:dyDescent="0.25">
      <c r="A29" s="10">
        <v>24</v>
      </c>
      <c r="B29" s="52" t="s">
        <v>163</v>
      </c>
      <c r="C29" s="52" t="s">
        <v>139</v>
      </c>
      <c r="D29" s="52" t="s">
        <v>142</v>
      </c>
      <c r="E29" s="58" t="s">
        <v>53</v>
      </c>
      <c r="F29" s="80">
        <v>7</v>
      </c>
      <c r="G29" s="58" t="s">
        <v>317</v>
      </c>
      <c r="H29" s="85">
        <v>19</v>
      </c>
      <c r="I29" s="75">
        <f t="shared" si="0"/>
        <v>6.9090909090909092</v>
      </c>
      <c r="J29" s="85">
        <v>6.2</v>
      </c>
      <c r="K29" s="76">
        <f t="shared" si="1"/>
        <v>24.8</v>
      </c>
      <c r="L29" s="85">
        <v>20.9</v>
      </c>
      <c r="M29" s="75">
        <f t="shared" si="2"/>
        <v>21.81818181818182</v>
      </c>
      <c r="N29" s="77">
        <f t="shared" si="3"/>
        <v>53.527272727272731</v>
      </c>
      <c r="O29" s="56">
        <v>100</v>
      </c>
      <c r="P29" s="75" t="s">
        <v>390</v>
      </c>
    </row>
    <row r="30" spans="1:17" ht="20.25" customHeight="1" x14ac:dyDescent="0.25">
      <c r="A30" s="10">
        <v>25</v>
      </c>
      <c r="B30" s="73" t="s">
        <v>193</v>
      </c>
      <c r="C30" s="73" t="s">
        <v>194</v>
      </c>
      <c r="D30" s="73" t="s">
        <v>195</v>
      </c>
      <c r="E30" s="58" t="s">
        <v>80</v>
      </c>
      <c r="F30" s="78">
        <v>7</v>
      </c>
      <c r="G30" s="62" t="s">
        <v>332</v>
      </c>
      <c r="H30" s="74">
        <v>10</v>
      </c>
      <c r="I30" s="75">
        <f t="shared" si="0"/>
        <v>3.6363636363636362</v>
      </c>
      <c r="J30" s="74">
        <v>7.5</v>
      </c>
      <c r="K30" s="76">
        <f t="shared" si="1"/>
        <v>30</v>
      </c>
      <c r="L30" s="74">
        <v>30</v>
      </c>
      <c r="M30" s="75">
        <f t="shared" si="2"/>
        <v>15.2</v>
      </c>
      <c r="N30" s="77">
        <f t="shared" si="3"/>
        <v>48.836363636363629</v>
      </c>
      <c r="O30" s="56">
        <v>100</v>
      </c>
      <c r="P30" s="75" t="s">
        <v>391</v>
      </c>
    </row>
    <row r="31" spans="1:17" ht="20.25" customHeight="1" x14ac:dyDescent="0.25">
      <c r="A31" s="10">
        <v>26</v>
      </c>
      <c r="B31" s="60" t="s">
        <v>164</v>
      </c>
      <c r="C31" s="60" t="s">
        <v>160</v>
      </c>
      <c r="D31" s="60" t="s">
        <v>142</v>
      </c>
      <c r="E31" s="58" t="s">
        <v>53</v>
      </c>
      <c r="F31" s="80">
        <v>7</v>
      </c>
      <c r="G31" s="58" t="s">
        <v>318</v>
      </c>
      <c r="H31" s="74">
        <v>7</v>
      </c>
      <c r="I31" s="75">
        <f t="shared" si="0"/>
        <v>2.5454545454545454</v>
      </c>
      <c r="J31" s="74">
        <v>7.4</v>
      </c>
      <c r="K31" s="76">
        <f t="shared" si="1"/>
        <v>29.6</v>
      </c>
      <c r="L31" s="74">
        <v>33</v>
      </c>
      <c r="M31" s="75">
        <f t="shared" si="2"/>
        <v>13.818181818181818</v>
      </c>
      <c r="N31" s="77">
        <f t="shared" si="3"/>
        <v>45.963636363636368</v>
      </c>
      <c r="O31" s="56">
        <v>100</v>
      </c>
      <c r="P31" s="75" t="s">
        <v>391</v>
      </c>
    </row>
    <row r="32" spans="1:17" ht="20.25" customHeight="1" x14ac:dyDescent="0.25">
      <c r="A32" s="10">
        <v>27</v>
      </c>
      <c r="B32" s="56" t="s">
        <v>184</v>
      </c>
      <c r="C32" s="56" t="s">
        <v>185</v>
      </c>
      <c r="D32" s="56" t="s">
        <v>140</v>
      </c>
      <c r="E32" s="56" t="s">
        <v>72</v>
      </c>
      <c r="F32" s="78">
        <v>7</v>
      </c>
      <c r="G32" s="64" t="s">
        <v>327</v>
      </c>
      <c r="H32" s="74">
        <v>31.2</v>
      </c>
      <c r="I32" s="76">
        <f t="shared" si="0"/>
        <v>11.345454545454546</v>
      </c>
      <c r="J32" s="74" t="s">
        <v>388</v>
      </c>
      <c r="K32" s="76">
        <f t="shared" si="1"/>
        <v>0</v>
      </c>
      <c r="L32" s="74" t="s">
        <v>388</v>
      </c>
      <c r="M32" s="75">
        <f t="shared" si="2"/>
        <v>0</v>
      </c>
      <c r="N32" s="77">
        <f t="shared" si="3"/>
        <v>11.345454545454546</v>
      </c>
      <c r="O32" s="56">
        <v>100</v>
      </c>
      <c r="P32" s="75" t="s">
        <v>391</v>
      </c>
    </row>
    <row r="33" spans="1:19" ht="20.25" customHeight="1" x14ac:dyDescent="0.25">
      <c r="A33" s="10">
        <v>28</v>
      </c>
      <c r="B33" s="56" t="s">
        <v>189</v>
      </c>
      <c r="C33" s="56" t="s">
        <v>190</v>
      </c>
      <c r="D33" s="56" t="s">
        <v>191</v>
      </c>
      <c r="E33" s="56" t="s">
        <v>72</v>
      </c>
      <c r="F33" s="78">
        <v>7</v>
      </c>
      <c r="G33" s="145" t="s">
        <v>330</v>
      </c>
      <c r="H33" s="146">
        <v>27.2</v>
      </c>
      <c r="I33" s="75">
        <f t="shared" si="0"/>
        <v>9.8909090909090907</v>
      </c>
      <c r="J33" s="146" t="s">
        <v>388</v>
      </c>
      <c r="K33" s="76">
        <f t="shared" si="1"/>
        <v>0</v>
      </c>
      <c r="L33" s="146" t="s">
        <v>388</v>
      </c>
      <c r="M33" s="75">
        <f t="shared" si="2"/>
        <v>0</v>
      </c>
      <c r="N33" s="77">
        <f t="shared" si="3"/>
        <v>9.8909090909090907</v>
      </c>
      <c r="O33" s="56">
        <v>100</v>
      </c>
      <c r="P33" s="75" t="s">
        <v>391</v>
      </c>
    </row>
    <row r="34" spans="1:19" ht="20.25" customHeight="1" x14ac:dyDescent="0.25">
      <c r="A34" s="10">
        <v>29</v>
      </c>
      <c r="B34" s="73" t="s">
        <v>199</v>
      </c>
      <c r="C34" s="73" t="s">
        <v>194</v>
      </c>
      <c r="D34" s="73" t="s">
        <v>134</v>
      </c>
      <c r="E34" s="58" t="s">
        <v>80</v>
      </c>
      <c r="F34" s="78">
        <v>8</v>
      </c>
      <c r="G34" s="58" t="s">
        <v>333</v>
      </c>
      <c r="H34" s="74">
        <v>24</v>
      </c>
      <c r="I34" s="75">
        <f t="shared" si="0"/>
        <v>8.7272727272727266</v>
      </c>
      <c r="J34" s="74" t="s">
        <v>388</v>
      </c>
      <c r="K34" s="76">
        <f t="shared" si="1"/>
        <v>0</v>
      </c>
      <c r="L34" s="74" t="s">
        <v>388</v>
      </c>
      <c r="M34" s="75">
        <f t="shared" si="2"/>
        <v>0</v>
      </c>
      <c r="N34" s="77">
        <f t="shared" si="3"/>
        <v>8.7272727272727266</v>
      </c>
      <c r="O34" s="56">
        <v>100</v>
      </c>
      <c r="P34" s="75" t="s">
        <v>391</v>
      </c>
    </row>
    <row r="35" spans="1:19" ht="20.25" customHeight="1" x14ac:dyDescent="0.25">
      <c r="A35" s="10">
        <v>30</v>
      </c>
      <c r="B35" s="60" t="s">
        <v>165</v>
      </c>
      <c r="C35" s="60" t="s">
        <v>150</v>
      </c>
      <c r="D35" s="60" t="s">
        <v>166</v>
      </c>
      <c r="E35" s="58" t="s">
        <v>53</v>
      </c>
      <c r="F35" s="78">
        <v>8</v>
      </c>
      <c r="G35" s="62" t="s">
        <v>319</v>
      </c>
      <c r="H35" s="74">
        <v>15</v>
      </c>
      <c r="I35" s="75">
        <f t="shared" si="0"/>
        <v>5.4545454545454541</v>
      </c>
      <c r="J35" s="74" t="s">
        <v>388</v>
      </c>
      <c r="K35" s="76">
        <f t="shared" si="1"/>
        <v>0</v>
      </c>
      <c r="L35" s="74" t="s">
        <v>388</v>
      </c>
      <c r="M35" s="75">
        <f t="shared" si="2"/>
        <v>0</v>
      </c>
      <c r="N35" s="77">
        <f t="shared" si="3"/>
        <v>5.4545454545454541</v>
      </c>
      <c r="O35" s="56">
        <v>100</v>
      </c>
      <c r="P35" s="75" t="s">
        <v>391</v>
      </c>
    </row>
    <row r="36" spans="1:19" ht="20.25" customHeight="1" x14ac:dyDescent="0.25">
      <c r="A36" s="10">
        <v>31</v>
      </c>
      <c r="B36" s="56" t="s">
        <v>200</v>
      </c>
      <c r="C36" s="56" t="s">
        <v>201</v>
      </c>
      <c r="D36" s="56" t="s">
        <v>166</v>
      </c>
      <c r="E36" s="58" t="s">
        <v>80</v>
      </c>
      <c r="F36" s="78">
        <v>8</v>
      </c>
      <c r="G36" s="58" t="s">
        <v>334</v>
      </c>
      <c r="H36" s="74">
        <v>13.2</v>
      </c>
      <c r="I36" s="75">
        <f t="shared" si="0"/>
        <v>4.8</v>
      </c>
      <c r="J36" s="74" t="s">
        <v>388</v>
      </c>
      <c r="K36" s="76">
        <f t="shared" si="1"/>
        <v>0</v>
      </c>
      <c r="L36" s="74" t="s">
        <v>388</v>
      </c>
      <c r="M36" s="75">
        <f t="shared" si="2"/>
        <v>0</v>
      </c>
      <c r="N36" s="77">
        <f t="shared" si="3"/>
        <v>4.8</v>
      </c>
      <c r="O36" s="56">
        <v>100</v>
      </c>
      <c r="P36" s="75" t="s">
        <v>391</v>
      </c>
    </row>
    <row r="37" spans="1:19" ht="20.25" customHeight="1" x14ac:dyDescent="0.25">
      <c r="A37" s="10">
        <v>32</v>
      </c>
      <c r="B37" s="54" t="s">
        <v>167</v>
      </c>
      <c r="C37" s="55" t="s">
        <v>144</v>
      </c>
      <c r="D37" s="55" t="s">
        <v>142</v>
      </c>
      <c r="E37" s="58" t="s">
        <v>53</v>
      </c>
      <c r="F37" s="78">
        <v>8</v>
      </c>
      <c r="G37" s="145" t="s">
        <v>320</v>
      </c>
      <c r="H37" s="146">
        <v>9</v>
      </c>
      <c r="I37" s="147">
        <f t="shared" si="0"/>
        <v>3.2727272727272729</v>
      </c>
      <c r="J37" s="146" t="s">
        <v>388</v>
      </c>
      <c r="K37" s="76">
        <f t="shared" si="1"/>
        <v>0</v>
      </c>
      <c r="L37" s="146" t="s">
        <v>388</v>
      </c>
      <c r="M37" s="75">
        <f t="shared" si="2"/>
        <v>0</v>
      </c>
      <c r="N37" s="77">
        <f t="shared" si="3"/>
        <v>3.2727272727272729</v>
      </c>
      <c r="O37" s="148">
        <v>100</v>
      </c>
      <c r="P37" s="75" t="s">
        <v>391</v>
      </c>
    </row>
    <row r="38" spans="1:19" ht="20.25" customHeight="1" x14ac:dyDescent="0.25">
      <c r="A38" s="10">
        <v>33</v>
      </c>
      <c r="B38" s="56" t="s">
        <v>385</v>
      </c>
      <c r="C38" s="56" t="s">
        <v>139</v>
      </c>
      <c r="D38" s="56" t="s">
        <v>386</v>
      </c>
      <c r="E38" s="56" t="s">
        <v>53</v>
      </c>
      <c r="F38" s="56">
        <v>8</v>
      </c>
      <c r="G38" s="62" t="s">
        <v>387</v>
      </c>
      <c r="H38" s="74">
        <v>8.1999999999999993</v>
      </c>
      <c r="I38" s="75">
        <f t="shared" si="0"/>
        <v>2.9818181818181819</v>
      </c>
      <c r="J38" s="74" t="s">
        <v>388</v>
      </c>
      <c r="K38" s="76">
        <f t="shared" si="1"/>
        <v>0</v>
      </c>
      <c r="L38" s="82" t="s">
        <v>388</v>
      </c>
      <c r="M38" s="75">
        <f t="shared" si="2"/>
        <v>0</v>
      </c>
      <c r="N38" s="77">
        <f t="shared" si="3"/>
        <v>2.9818181818181819</v>
      </c>
      <c r="O38" s="56">
        <v>100</v>
      </c>
      <c r="P38" s="75" t="s">
        <v>391</v>
      </c>
      <c r="Q38" s="15"/>
      <c r="R38" s="15"/>
      <c r="S38" s="15"/>
    </row>
    <row r="39" spans="1:19" ht="20.25" customHeight="1" x14ac:dyDescent="0.25">
      <c r="A39" s="10">
        <v>34</v>
      </c>
      <c r="B39" s="54" t="s">
        <v>147</v>
      </c>
      <c r="C39" s="54" t="s">
        <v>148</v>
      </c>
      <c r="D39" s="54" t="s">
        <v>149</v>
      </c>
      <c r="E39" s="63" t="s">
        <v>40</v>
      </c>
      <c r="F39" s="84">
        <v>7</v>
      </c>
      <c r="G39" s="83" t="s">
        <v>311</v>
      </c>
      <c r="H39" s="85">
        <v>7</v>
      </c>
      <c r="I39" s="75">
        <f t="shared" si="0"/>
        <v>2.5454545454545454</v>
      </c>
      <c r="J39" s="85" t="s">
        <v>388</v>
      </c>
      <c r="K39" s="76">
        <f t="shared" si="1"/>
        <v>0</v>
      </c>
      <c r="L39" s="85" t="s">
        <v>388</v>
      </c>
      <c r="M39" s="75">
        <f t="shared" si="2"/>
        <v>0</v>
      </c>
      <c r="N39" s="77">
        <f t="shared" si="3"/>
        <v>2.5454545454545454</v>
      </c>
      <c r="O39" s="56">
        <v>100</v>
      </c>
      <c r="P39" s="75" t="s">
        <v>391</v>
      </c>
      <c r="Q39" s="15"/>
      <c r="R39" s="15"/>
    </row>
    <row r="40" spans="1:19" ht="20.25" customHeight="1" x14ac:dyDescent="0.25">
      <c r="A40" s="16"/>
      <c r="F40" s="50"/>
      <c r="G40" s="2"/>
      <c r="H40" s="20"/>
      <c r="I40" s="21"/>
      <c r="J40" s="20"/>
      <c r="K40" s="22"/>
      <c r="L40" s="70">
        <f>MIN(L6:L39)</f>
        <v>11.4</v>
      </c>
      <c r="M40" s="21"/>
      <c r="N40" s="24"/>
      <c r="O40" s="15"/>
      <c r="P40" s="21"/>
      <c r="Q40" s="15"/>
      <c r="R40" s="15"/>
    </row>
    <row r="41" spans="1:19" ht="20.25" customHeight="1" x14ac:dyDescent="0.25">
      <c r="A41" s="16"/>
      <c r="F41" s="50"/>
      <c r="G41" s="15"/>
      <c r="H41" s="15"/>
      <c r="I41" s="21"/>
      <c r="J41" s="20"/>
      <c r="K41" s="22"/>
      <c r="L41" s="20"/>
      <c r="M41" s="21"/>
      <c r="N41" s="24"/>
      <c r="O41" s="15"/>
      <c r="P41" s="21"/>
      <c r="Q41" s="15"/>
      <c r="R41" s="15"/>
    </row>
    <row r="42" spans="1:19" ht="20.25" customHeight="1" x14ac:dyDescent="0.25">
      <c r="A42" s="16"/>
      <c r="F42" s="50"/>
      <c r="G42" s="27"/>
      <c r="H42" s="29"/>
      <c r="I42" s="21"/>
      <c r="J42" s="29"/>
      <c r="K42" s="22"/>
      <c r="L42" s="29"/>
      <c r="M42" s="21"/>
      <c r="N42" s="24"/>
      <c r="O42" s="15"/>
      <c r="P42" s="21"/>
      <c r="Q42" s="15"/>
      <c r="R42" s="15"/>
    </row>
    <row r="43" spans="1:19" ht="20.25" customHeight="1" x14ac:dyDescent="0.25">
      <c r="A43" s="16"/>
      <c r="F43" s="50"/>
      <c r="G43" s="31"/>
      <c r="H43" s="29"/>
      <c r="I43" s="21"/>
      <c r="J43" s="29"/>
      <c r="K43" s="22"/>
      <c r="L43" s="29"/>
      <c r="M43" s="21"/>
      <c r="N43" s="24"/>
      <c r="O43" s="15"/>
      <c r="P43" s="21"/>
      <c r="Q43" s="15"/>
      <c r="R43" s="15"/>
    </row>
    <row r="44" spans="1:19" ht="20.25" customHeight="1" x14ac:dyDescent="0.25">
      <c r="A44" s="16"/>
      <c r="F44" s="50"/>
      <c r="H44" s="29"/>
      <c r="I44" s="21"/>
      <c r="J44" s="29"/>
      <c r="K44" s="22"/>
      <c r="L44" s="29"/>
      <c r="M44" s="21"/>
      <c r="N44" s="24"/>
      <c r="O44" s="15"/>
      <c r="P44" s="21"/>
      <c r="Q44" s="15"/>
      <c r="R44" s="15"/>
    </row>
    <row r="45" spans="1:19" ht="20.25" customHeight="1" x14ac:dyDescent="0.25">
      <c r="A45" s="16"/>
      <c r="B45" s="31"/>
      <c r="C45" s="31"/>
      <c r="D45" s="31"/>
      <c r="E45" s="31"/>
      <c r="F45" s="28"/>
      <c r="G45" s="31"/>
      <c r="H45" s="29"/>
      <c r="I45" s="21"/>
      <c r="J45" s="29"/>
      <c r="K45" s="22"/>
      <c r="L45" s="29"/>
      <c r="M45" s="21"/>
      <c r="N45" s="24"/>
      <c r="O45" s="15"/>
      <c r="P45" s="21"/>
      <c r="Q45" s="15"/>
      <c r="R45" s="15"/>
    </row>
    <row r="46" spans="1:19" ht="20.25" customHeight="1" x14ac:dyDescent="0.25">
      <c r="A46" s="16"/>
      <c r="B46" s="30"/>
      <c r="C46" s="30"/>
      <c r="D46" s="30"/>
      <c r="E46" s="28"/>
      <c r="F46" s="28"/>
      <c r="G46" s="28"/>
      <c r="H46" s="29"/>
      <c r="I46" s="21"/>
      <c r="J46" s="29"/>
      <c r="K46" s="22"/>
      <c r="L46" s="29"/>
      <c r="M46" s="21"/>
      <c r="N46" s="24"/>
      <c r="O46" s="15"/>
      <c r="P46" s="21"/>
      <c r="Q46" s="15"/>
      <c r="R46" s="15"/>
    </row>
    <row r="47" spans="1:19" ht="20.25" customHeight="1" x14ac:dyDescent="0.25">
      <c r="A47" s="16"/>
      <c r="B47" s="30"/>
      <c r="C47" s="30"/>
      <c r="D47" s="30"/>
      <c r="E47" s="28"/>
      <c r="F47" s="28"/>
      <c r="G47" s="28"/>
      <c r="H47" s="29"/>
      <c r="I47" s="21"/>
      <c r="J47" s="29"/>
      <c r="K47" s="22"/>
      <c r="L47" s="29"/>
      <c r="M47" s="21"/>
      <c r="N47" s="24"/>
      <c r="O47" s="15"/>
      <c r="P47" s="21"/>
      <c r="Q47" s="15"/>
      <c r="R47" s="15"/>
    </row>
    <row r="48" spans="1:19" ht="20.25" customHeight="1" x14ac:dyDescent="0.25">
      <c r="A48" s="16"/>
      <c r="B48" s="30"/>
      <c r="C48" s="30"/>
      <c r="D48" s="30"/>
      <c r="E48" s="28"/>
      <c r="F48" s="28"/>
      <c r="G48" s="28"/>
      <c r="H48" s="29"/>
      <c r="I48" s="21"/>
      <c r="J48" s="29"/>
      <c r="K48" s="22"/>
      <c r="L48" s="29"/>
      <c r="M48" s="21"/>
      <c r="N48" s="24"/>
      <c r="O48" s="15"/>
      <c r="P48" s="21"/>
      <c r="Q48" s="15"/>
      <c r="R48" s="15"/>
    </row>
    <row r="49" spans="1:18" ht="20.25" customHeight="1" x14ac:dyDescent="0.25">
      <c r="A49" s="16"/>
      <c r="B49" s="1"/>
      <c r="C49" s="2"/>
      <c r="D49" s="2"/>
      <c r="E49" s="19"/>
      <c r="F49" s="4"/>
      <c r="G49" s="4"/>
      <c r="H49" s="20"/>
      <c r="I49" s="21"/>
      <c r="J49" s="20"/>
      <c r="K49" s="22"/>
      <c r="L49" s="20"/>
      <c r="M49" s="21"/>
      <c r="N49" s="24"/>
      <c r="O49" s="15"/>
      <c r="P49" s="21"/>
      <c r="Q49" s="15"/>
      <c r="R49" s="15"/>
    </row>
    <row r="50" spans="1:18" ht="20.25" customHeight="1" x14ac:dyDescent="0.25">
      <c r="A50" s="16"/>
      <c r="B50" s="1"/>
      <c r="C50" s="2"/>
      <c r="D50" s="2"/>
      <c r="E50" s="19"/>
      <c r="F50" s="4"/>
      <c r="G50" s="4"/>
      <c r="H50" s="20"/>
      <c r="I50" s="21"/>
      <c r="J50" s="20"/>
      <c r="K50" s="22"/>
      <c r="L50" s="20"/>
      <c r="M50" s="21"/>
      <c r="N50" s="24"/>
      <c r="O50" s="15"/>
      <c r="P50" s="21"/>
      <c r="Q50" s="15"/>
      <c r="R50" s="15"/>
    </row>
    <row r="51" spans="1:18" ht="20.25" customHeight="1" x14ac:dyDescent="0.25">
      <c r="A51" s="16"/>
      <c r="B51" s="1"/>
      <c r="C51" s="2"/>
      <c r="D51" s="2"/>
      <c r="E51" s="19"/>
      <c r="F51" s="4"/>
      <c r="G51" s="4"/>
      <c r="H51" s="20"/>
      <c r="I51" s="21"/>
      <c r="J51" s="20"/>
      <c r="K51" s="22"/>
      <c r="L51" s="20"/>
      <c r="M51" s="21"/>
      <c r="N51" s="24"/>
      <c r="O51" s="15"/>
      <c r="P51" s="21"/>
      <c r="Q51" s="15"/>
      <c r="R51" s="15"/>
    </row>
    <row r="52" spans="1:18" ht="20.25" customHeight="1" x14ac:dyDescent="0.25">
      <c r="A52" s="16"/>
      <c r="B52" s="1"/>
      <c r="C52" s="2"/>
      <c r="D52" s="2"/>
      <c r="E52" s="27"/>
      <c r="F52" s="4"/>
      <c r="G52" s="4"/>
      <c r="H52" s="20"/>
      <c r="I52" s="21"/>
      <c r="J52" s="20"/>
      <c r="K52" s="22"/>
      <c r="L52" s="20"/>
      <c r="M52" s="21"/>
      <c r="N52" s="24"/>
      <c r="O52" s="15"/>
      <c r="P52" s="21"/>
      <c r="Q52" s="15"/>
      <c r="R52" s="15"/>
    </row>
    <row r="53" spans="1:18" ht="20.25" customHeight="1" x14ac:dyDescent="0.25">
      <c r="A53" s="16"/>
      <c r="B53" s="1"/>
      <c r="C53" s="2"/>
      <c r="D53" s="2"/>
      <c r="E53" s="19"/>
      <c r="F53" s="4"/>
      <c r="G53" s="4"/>
      <c r="H53" s="20"/>
      <c r="I53" s="21"/>
      <c r="J53" s="20"/>
      <c r="K53" s="22"/>
      <c r="L53" s="20"/>
      <c r="M53" s="21"/>
      <c r="N53" s="24"/>
      <c r="O53" s="15"/>
      <c r="P53" s="21"/>
      <c r="Q53" s="15"/>
      <c r="R53" s="15"/>
    </row>
    <row r="54" spans="1:18" ht="20.25" customHeight="1" x14ac:dyDescent="0.25">
      <c r="A54" s="16"/>
      <c r="B54" s="1"/>
      <c r="C54" s="2"/>
      <c r="D54" s="2"/>
      <c r="E54" s="27"/>
      <c r="F54" s="4"/>
      <c r="G54" s="4"/>
      <c r="H54" s="20"/>
      <c r="I54" s="21"/>
      <c r="J54" s="20"/>
      <c r="K54" s="22"/>
      <c r="L54" s="20"/>
      <c r="M54" s="21"/>
      <c r="N54" s="24"/>
      <c r="O54" s="15"/>
      <c r="P54" s="21"/>
      <c r="Q54" s="15"/>
      <c r="R54" s="15"/>
    </row>
    <row r="55" spans="1:18" ht="20.25" customHeight="1" x14ac:dyDescent="0.25">
      <c r="A55" s="16"/>
      <c r="B55" s="1"/>
      <c r="C55" s="2"/>
      <c r="D55" s="2"/>
      <c r="E55" s="27"/>
      <c r="F55" s="4"/>
      <c r="G55" s="4"/>
      <c r="H55" s="20"/>
      <c r="I55" s="21"/>
      <c r="J55" s="20"/>
      <c r="K55" s="22"/>
      <c r="L55" s="20"/>
      <c r="M55" s="21"/>
      <c r="N55" s="24"/>
      <c r="O55" s="15"/>
      <c r="P55" s="21"/>
      <c r="Q55" s="15"/>
      <c r="R55" s="15"/>
    </row>
    <row r="56" spans="1:18" ht="20.25" customHeight="1" x14ac:dyDescent="0.25">
      <c r="A56" s="16"/>
      <c r="B56" s="1"/>
      <c r="C56" s="2"/>
      <c r="D56" s="2"/>
      <c r="E56" s="19"/>
      <c r="F56" s="4"/>
      <c r="G56" s="4"/>
      <c r="H56" s="20"/>
      <c r="I56" s="21"/>
      <c r="J56" s="20"/>
      <c r="K56" s="22"/>
      <c r="L56" s="20"/>
      <c r="M56" s="21"/>
      <c r="N56" s="24"/>
      <c r="O56" s="15"/>
      <c r="P56" s="21"/>
      <c r="Q56" s="15"/>
      <c r="R56" s="15"/>
    </row>
    <row r="57" spans="1:18" ht="20.25" customHeight="1" x14ac:dyDescent="0.25">
      <c r="A57" s="16"/>
      <c r="B57" s="1"/>
      <c r="C57" s="2"/>
      <c r="D57" s="2"/>
      <c r="E57" s="27"/>
      <c r="F57" s="4"/>
      <c r="G57" s="4"/>
      <c r="H57" s="20"/>
      <c r="I57" s="21"/>
      <c r="J57" s="20"/>
      <c r="K57" s="22"/>
      <c r="L57" s="20"/>
      <c r="M57" s="21"/>
      <c r="N57" s="24"/>
      <c r="O57" s="15"/>
      <c r="P57" s="21"/>
      <c r="Q57" s="15"/>
      <c r="R57" s="15"/>
    </row>
    <row r="58" spans="1:18" ht="20.25" customHeight="1" x14ac:dyDescent="0.25">
      <c r="A58" s="16"/>
      <c r="B58" s="1"/>
      <c r="C58" s="2"/>
      <c r="D58" s="2"/>
      <c r="E58" s="19"/>
      <c r="F58" s="4"/>
      <c r="G58" s="4"/>
      <c r="H58" s="20"/>
      <c r="I58" s="21"/>
      <c r="J58" s="20"/>
      <c r="K58" s="22"/>
      <c r="L58" s="20"/>
      <c r="M58" s="21"/>
      <c r="N58" s="24"/>
      <c r="O58" s="15"/>
      <c r="P58" s="21"/>
      <c r="Q58" s="15"/>
      <c r="R58" s="15"/>
    </row>
    <row r="59" spans="1:18" ht="20.25" customHeight="1" x14ac:dyDescent="0.25">
      <c r="A59" s="16"/>
      <c r="B59" s="1"/>
      <c r="C59" s="2"/>
      <c r="D59" s="2"/>
      <c r="E59" s="19"/>
      <c r="F59" s="4"/>
      <c r="G59" s="4"/>
      <c r="H59" s="20"/>
      <c r="I59" s="21"/>
      <c r="J59" s="20"/>
      <c r="K59" s="22"/>
      <c r="L59" s="20"/>
      <c r="M59" s="21"/>
      <c r="N59" s="24"/>
      <c r="O59" s="15"/>
      <c r="P59" s="21"/>
      <c r="Q59" s="15"/>
      <c r="R59" s="15"/>
    </row>
    <row r="60" spans="1:18" ht="20.25" customHeight="1" x14ac:dyDescent="0.25">
      <c r="A60" s="16"/>
      <c r="B60" s="1"/>
      <c r="C60" s="2"/>
      <c r="D60" s="2"/>
      <c r="E60" s="19"/>
      <c r="F60" s="4"/>
      <c r="G60" s="4"/>
      <c r="H60" s="20"/>
      <c r="I60" s="21"/>
      <c r="J60" s="20"/>
      <c r="K60" s="22"/>
      <c r="L60" s="20"/>
      <c r="M60" s="21"/>
      <c r="N60" s="24"/>
      <c r="O60" s="15"/>
      <c r="P60" s="21"/>
      <c r="Q60" s="15"/>
      <c r="R60" s="15"/>
    </row>
    <row r="61" spans="1:18" ht="20.25" customHeight="1" x14ac:dyDescent="0.25">
      <c r="A61" s="16"/>
      <c r="B61" s="15"/>
      <c r="C61" s="15"/>
      <c r="D61" s="15"/>
      <c r="E61" s="15"/>
      <c r="F61" s="19"/>
      <c r="G61" s="15"/>
      <c r="H61" s="15"/>
      <c r="I61" s="21"/>
      <c r="J61" s="15"/>
      <c r="K61" s="22"/>
      <c r="L61" s="15"/>
      <c r="M61" s="21"/>
      <c r="N61" s="24"/>
      <c r="O61" s="15"/>
      <c r="P61" s="21"/>
      <c r="Q61" s="15"/>
      <c r="R61" s="15"/>
    </row>
    <row r="62" spans="1:18" ht="20.25" customHeight="1" x14ac:dyDescent="0.25">
      <c r="A62" s="16"/>
      <c r="B62" s="34"/>
      <c r="C62" s="34"/>
      <c r="D62" s="35"/>
      <c r="E62" s="18"/>
      <c r="F62" s="19"/>
      <c r="G62" s="32"/>
      <c r="H62" s="20"/>
      <c r="I62" s="21"/>
      <c r="J62" s="20"/>
      <c r="K62" s="22"/>
      <c r="L62" s="20"/>
      <c r="M62" s="21"/>
      <c r="N62" s="24"/>
      <c r="O62" s="15"/>
      <c r="P62" s="21"/>
      <c r="Q62" s="15"/>
      <c r="R62" s="15"/>
    </row>
    <row r="63" spans="1:18" ht="20.25" customHeight="1" x14ac:dyDescent="0.25">
      <c r="A63" s="16"/>
      <c r="B63" s="36"/>
      <c r="C63" s="36"/>
      <c r="D63" s="36"/>
      <c r="E63" s="27"/>
      <c r="F63" s="28"/>
      <c r="G63" s="27"/>
      <c r="H63" s="29"/>
      <c r="I63" s="21"/>
      <c r="J63" s="29"/>
      <c r="K63" s="22"/>
      <c r="L63" s="29"/>
      <c r="M63" s="21"/>
      <c r="N63" s="24"/>
      <c r="O63" s="15"/>
      <c r="P63" s="21"/>
      <c r="Q63" s="15"/>
      <c r="R63" s="15"/>
    </row>
    <row r="64" spans="1:18" ht="20.25" customHeight="1" x14ac:dyDescent="0.25">
      <c r="A64" s="16"/>
      <c r="B64" s="30"/>
      <c r="C64" s="30"/>
      <c r="D64" s="30"/>
      <c r="E64" s="18"/>
      <c r="F64" s="28"/>
      <c r="G64" s="18"/>
      <c r="H64" s="29"/>
      <c r="I64" s="21"/>
      <c r="J64" s="29"/>
      <c r="K64" s="22"/>
      <c r="L64" s="29"/>
      <c r="M64" s="21"/>
      <c r="N64" s="24"/>
      <c r="O64" s="15"/>
      <c r="P64" s="21"/>
      <c r="Q64" s="15"/>
      <c r="R64" s="15"/>
    </row>
    <row r="65" spans="1:18" ht="20.25" customHeight="1" x14ac:dyDescent="0.25">
      <c r="A65" s="16"/>
      <c r="B65" s="26"/>
      <c r="C65" s="26"/>
      <c r="D65" s="26"/>
      <c r="E65" s="27"/>
      <c r="F65" s="28"/>
      <c r="G65" s="27"/>
      <c r="H65" s="29"/>
      <c r="I65" s="21"/>
      <c r="J65" s="29"/>
      <c r="K65" s="22"/>
      <c r="L65" s="29"/>
      <c r="M65" s="21"/>
      <c r="N65" s="24"/>
      <c r="O65" s="15"/>
      <c r="P65" s="21"/>
      <c r="Q65" s="15"/>
      <c r="R65" s="15"/>
    </row>
    <row r="66" spans="1:18" ht="20.25" customHeight="1" x14ac:dyDescent="0.25">
      <c r="A66" s="16"/>
      <c r="B66" s="37"/>
      <c r="C66" s="37"/>
      <c r="D66" s="37"/>
      <c r="E66" s="2"/>
      <c r="F66" s="19"/>
      <c r="G66" s="2"/>
      <c r="H66" s="20"/>
      <c r="I66" s="21"/>
      <c r="J66" s="20"/>
      <c r="K66" s="22"/>
      <c r="L66" s="20"/>
      <c r="M66" s="21"/>
      <c r="N66" s="24"/>
      <c r="O66" s="15"/>
      <c r="P66" s="21"/>
      <c r="Q66" s="15"/>
      <c r="R66" s="15"/>
    </row>
    <row r="67" spans="1:18" ht="20.25" customHeight="1" x14ac:dyDescent="0.25">
      <c r="A67" s="16"/>
      <c r="B67" s="15"/>
      <c r="C67" s="15"/>
      <c r="D67" s="15"/>
      <c r="E67" s="15"/>
      <c r="F67" s="19"/>
      <c r="G67" s="15"/>
      <c r="H67" s="20"/>
      <c r="I67" s="21"/>
      <c r="J67" s="20"/>
      <c r="K67" s="22"/>
      <c r="L67" s="20"/>
      <c r="M67" s="21"/>
      <c r="N67" s="24"/>
      <c r="O67" s="15"/>
      <c r="P67" s="21"/>
      <c r="Q67" s="15"/>
      <c r="R67" s="15"/>
    </row>
    <row r="68" spans="1:18" ht="20.25" customHeight="1" x14ac:dyDescent="0.25">
      <c r="A68" s="16"/>
      <c r="B68" s="15"/>
      <c r="C68" s="15"/>
      <c r="D68" s="15"/>
      <c r="E68" s="15"/>
      <c r="F68" s="19"/>
      <c r="G68" s="15"/>
      <c r="H68" s="20"/>
      <c r="I68" s="21"/>
      <c r="J68" s="20"/>
      <c r="K68" s="22"/>
      <c r="L68" s="20"/>
      <c r="M68" s="21"/>
      <c r="N68" s="24"/>
      <c r="O68" s="15"/>
      <c r="P68" s="21"/>
      <c r="Q68" s="15"/>
      <c r="R68" s="15"/>
    </row>
    <row r="69" spans="1:18" ht="20.25" customHeight="1" x14ac:dyDescent="0.25">
      <c r="A69" s="16"/>
      <c r="B69" s="15"/>
      <c r="C69" s="15"/>
      <c r="D69" s="15"/>
      <c r="E69" s="15"/>
      <c r="F69" s="19"/>
      <c r="G69" s="15"/>
      <c r="H69" s="20"/>
      <c r="I69" s="21"/>
      <c r="J69" s="20"/>
      <c r="K69" s="22"/>
      <c r="L69" s="20"/>
      <c r="M69" s="21"/>
      <c r="N69" s="24"/>
      <c r="O69" s="15"/>
      <c r="P69" s="21"/>
      <c r="Q69" s="15"/>
      <c r="R69" s="15"/>
    </row>
    <row r="70" spans="1:18" ht="20.25" customHeight="1" x14ac:dyDescent="0.25">
      <c r="A70" s="16"/>
      <c r="B70" s="15"/>
      <c r="C70" s="15"/>
      <c r="D70" s="15"/>
      <c r="E70" s="15"/>
      <c r="F70" s="19"/>
      <c r="G70" s="15"/>
      <c r="H70" s="20"/>
      <c r="I70" s="21"/>
      <c r="J70" s="20"/>
      <c r="K70" s="22"/>
      <c r="L70" s="20"/>
      <c r="M70" s="21"/>
      <c r="N70" s="24"/>
      <c r="O70" s="15"/>
      <c r="P70" s="21"/>
      <c r="Q70" s="15"/>
      <c r="R70" s="15"/>
    </row>
    <row r="71" spans="1:18" ht="20.25" customHeight="1" x14ac:dyDescent="0.25">
      <c r="A71" s="16"/>
      <c r="B71" s="15"/>
      <c r="C71" s="15"/>
      <c r="D71" s="15"/>
      <c r="E71" s="15"/>
      <c r="F71" s="19"/>
      <c r="G71" s="15"/>
      <c r="H71" s="20"/>
      <c r="I71" s="21"/>
      <c r="J71" s="20"/>
      <c r="K71" s="22"/>
      <c r="L71" s="20"/>
      <c r="M71" s="21"/>
      <c r="N71" s="24"/>
      <c r="O71" s="15"/>
      <c r="P71" s="21"/>
      <c r="Q71" s="15"/>
      <c r="R71" s="15"/>
    </row>
    <row r="72" spans="1:18" ht="20.25" customHeight="1" x14ac:dyDescent="0.25">
      <c r="A72" s="16"/>
      <c r="B72" s="15"/>
      <c r="C72" s="15"/>
      <c r="D72" s="15"/>
      <c r="E72" s="15"/>
      <c r="F72" s="19"/>
      <c r="G72" s="15"/>
      <c r="H72" s="20"/>
      <c r="I72" s="21"/>
      <c r="J72" s="20"/>
      <c r="K72" s="22"/>
      <c r="L72" s="20"/>
      <c r="M72" s="21"/>
      <c r="N72" s="24"/>
      <c r="O72" s="15"/>
      <c r="P72" s="21"/>
      <c r="Q72" s="15"/>
      <c r="R72" s="15"/>
    </row>
    <row r="73" spans="1:18" ht="20.25" customHeight="1" x14ac:dyDescent="0.25">
      <c r="A73" s="16"/>
      <c r="B73" s="15"/>
      <c r="C73" s="15"/>
      <c r="D73" s="15"/>
      <c r="E73" s="15"/>
      <c r="F73" s="19"/>
      <c r="G73" s="15"/>
      <c r="H73" s="15"/>
      <c r="I73" s="21"/>
      <c r="J73" s="15"/>
      <c r="K73" s="22"/>
      <c r="L73" s="15"/>
      <c r="M73" s="21"/>
      <c r="N73" s="24"/>
      <c r="O73" s="15"/>
      <c r="P73" s="21"/>
      <c r="Q73" s="15"/>
      <c r="R73" s="15"/>
    </row>
    <row r="74" spans="1:18" ht="20.25" customHeight="1" x14ac:dyDescent="0.25">
      <c r="A74" s="16"/>
      <c r="B74" s="15"/>
      <c r="C74" s="15"/>
      <c r="D74" s="15"/>
      <c r="E74" s="18"/>
      <c r="F74" s="19"/>
      <c r="G74" s="15"/>
      <c r="H74" s="20"/>
      <c r="I74" s="21"/>
      <c r="J74" s="20"/>
      <c r="K74" s="22"/>
      <c r="L74" s="20"/>
      <c r="M74" s="21"/>
      <c r="N74" s="24"/>
      <c r="O74" s="15"/>
      <c r="P74" s="21"/>
      <c r="Q74" s="15"/>
      <c r="R74" s="15"/>
    </row>
    <row r="75" spans="1:18" ht="20.25" customHeight="1" x14ac:dyDescent="0.25">
      <c r="A75" s="16"/>
      <c r="B75" s="15"/>
      <c r="C75" s="15"/>
      <c r="D75" s="15"/>
      <c r="E75" s="18"/>
      <c r="F75" s="19"/>
      <c r="G75" s="15"/>
      <c r="H75" s="20"/>
      <c r="I75" s="21"/>
      <c r="J75" s="20"/>
      <c r="K75" s="22"/>
      <c r="L75" s="20"/>
      <c r="M75" s="21"/>
      <c r="N75" s="24"/>
      <c r="O75" s="15"/>
      <c r="P75" s="21"/>
      <c r="Q75" s="15"/>
      <c r="R75" s="15"/>
    </row>
    <row r="76" spans="1:18" ht="20.25" customHeight="1" x14ac:dyDescent="0.25">
      <c r="A76" s="16"/>
      <c r="B76" s="15"/>
      <c r="C76" s="15"/>
      <c r="D76" s="15"/>
      <c r="E76" s="18"/>
      <c r="F76" s="19"/>
      <c r="G76" s="15"/>
      <c r="H76" s="20"/>
      <c r="I76" s="21"/>
      <c r="J76" s="20"/>
      <c r="K76" s="22"/>
      <c r="L76" s="20"/>
      <c r="M76" s="21"/>
      <c r="N76" s="24"/>
      <c r="O76" s="15"/>
      <c r="P76" s="21"/>
      <c r="Q76" s="15"/>
      <c r="R76" s="15"/>
    </row>
    <row r="77" spans="1:18" ht="20.25" customHeight="1" x14ac:dyDescent="0.25">
      <c r="A77" s="16"/>
      <c r="B77" s="15"/>
      <c r="C77" s="15"/>
      <c r="D77" s="15"/>
      <c r="E77" s="18"/>
      <c r="F77" s="19"/>
      <c r="G77" s="15"/>
      <c r="H77" s="20"/>
      <c r="I77" s="21"/>
      <c r="J77" s="20"/>
      <c r="K77" s="22"/>
      <c r="L77" s="20"/>
      <c r="M77" s="21"/>
      <c r="N77" s="24"/>
      <c r="O77" s="15"/>
      <c r="P77" s="21"/>
      <c r="Q77" s="15"/>
      <c r="R77" s="15"/>
    </row>
    <row r="78" spans="1:18" ht="20.25" customHeight="1" x14ac:dyDescent="0.25">
      <c r="A78" s="16"/>
      <c r="B78" s="16"/>
      <c r="C78" s="15"/>
      <c r="D78" s="15"/>
      <c r="E78" s="18"/>
      <c r="F78" s="19"/>
      <c r="G78" s="15"/>
      <c r="H78" s="20"/>
      <c r="I78" s="21"/>
      <c r="J78" s="20"/>
      <c r="K78" s="22"/>
      <c r="L78" s="20"/>
      <c r="M78" s="21"/>
      <c r="N78" s="24"/>
      <c r="O78" s="15"/>
      <c r="P78" s="21"/>
      <c r="Q78" s="15"/>
      <c r="R78" s="15"/>
    </row>
    <row r="79" spans="1:18" ht="20.25" customHeight="1" x14ac:dyDescent="0.25">
      <c r="A79" s="16"/>
      <c r="B79" s="15"/>
      <c r="C79" s="15"/>
      <c r="D79" s="15"/>
      <c r="E79" s="18"/>
      <c r="F79" s="19"/>
      <c r="G79" s="15"/>
      <c r="H79" s="20"/>
      <c r="I79" s="21"/>
      <c r="J79" s="20"/>
      <c r="K79" s="22"/>
      <c r="L79" s="20"/>
      <c r="M79" s="21"/>
      <c r="N79" s="24"/>
      <c r="O79" s="15"/>
      <c r="P79" s="21"/>
      <c r="Q79" s="15"/>
      <c r="R79" s="15"/>
    </row>
    <row r="80" spans="1:18" ht="20.25" customHeight="1" x14ac:dyDescent="0.25">
      <c r="A80" s="16"/>
      <c r="B80" s="15"/>
      <c r="C80" s="15"/>
      <c r="D80" s="15"/>
      <c r="E80" s="18"/>
      <c r="F80" s="19"/>
      <c r="G80" s="15"/>
      <c r="H80" s="20"/>
      <c r="I80" s="21"/>
      <c r="J80" s="20"/>
      <c r="K80" s="22"/>
      <c r="L80" s="20"/>
      <c r="M80" s="21"/>
      <c r="N80" s="24"/>
      <c r="O80" s="15"/>
      <c r="P80" s="21"/>
      <c r="Q80" s="15"/>
      <c r="R80" s="15"/>
    </row>
    <row r="81" spans="1:18" ht="20.25" customHeight="1" x14ac:dyDescent="0.25">
      <c r="A81" s="16"/>
      <c r="B81" s="15"/>
      <c r="C81" s="15"/>
      <c r="D81" s="15"/>
      <c r="E81" s="18"/>
      <c r="F81" s="19"/>
      <c r="G81" s="15"/>
      <c r="H81" s="20"/>
      <c r="I81" s="21"/>
      <c r="J81" s="20"/>
      <c r="K81" s="22"/>
      <c r="L81" s="20"/>
      <c r="M81" s="21"/>
      <c r="N81" s="24"/>
      <c r="O81" s="15"/>
      <c r="P81" s="21"/>
      <c r="Q81" s="15"/>
      <c r="R81" s="15"/>
    </row>
    <row r="82" spans="1:18" ht="20.25" customHeight="1" x14ac:dyDescent="0.25">
      <c r="A82" s="16"/>
      <c r="B82" s="15"/>
      <c r="C82" s="15"/>
      <c r="D82" s="15"/>
      <c r="E82" s="18"/>
      <c r="F82" s="19"/>
      <c r="G82" s="15"/>
      <c r="H82" s="20"/>
      <c r="I82" s="21"/>
      <c r="J82" s="20"/>
      <c r="K82" s="22"/>
      <c r="L82" s="20"/>
      <c r="M82" s="21"/>
      <c r="N82" s="24"/>
      <c r="O82" s="15"/>
      <c r="P82" s="21"/>
      <c r="Q82" s="15"/>
      <c r="R82" s="15"/>
    </row>
    <row r="83" spans="1:18" ht="20.25" customHeight="1" x14ac:dyDescent="0.25">
      <c r="A83" s="16"/>
      <c r="B83" s="15"/>
      <c r="C83" s="15"/>
      <c r="D83" s="15"/>
      <c r="E83" s="18"/>
      <c r="F83" s="19"/>
      <c r="G83" s="15"/>
      <c r="H83" s="20"/>
      <c r="I83" s="21"/>
      <c r="J83" s="20"/>
      <c r="K83" s="22"/>
      <c r="L83" s="20"/>
      <c r="M83" s="21"/>
      <c r="N83" s="24"/>
      <c r="O83" s="15"/>
      <c r="P83" s="21"/>
      <c r="Q83" s="15"/>
      <c r="R83" s="15"/>
    </row>
    <row r="84" spans="1:18" ht="20.25" customHeight="1" x14ac:dyDescent="0.25">
      <c r="A84" s="16"/>
      <c r="B84" s="16"/>
      <c r="C84" s="16"/>
      <c r="D84" s="16"/>
      <c r="E84" s="18"/>
      <c r="F84" s="19"/>
      <c r="G84" s="32"/>
      <c r="H84" s="20"/>
      <c r="I84" s="21"/>
      <c r="J84" s="20"/>
      <c r="K84" s="22"/>
      <c r="L84" s="20"/>
      <c r="M84" s="21"/>
      <c r="N84" s="24"/>
      <c r="O84" s="15"/>
      <c r="P84" s="21"/>
      <c r="Q84" s="15"/>
      <c r="R84" s="15"/>
    </row>
    <row r="85" spans="1:18" ht="20.25" customHeight="1" x14ac:dyDescent="0.25">
      <c r="A85" s="16"/>
      <c r="B85" s="16"/>
      <c r="C85" s="16"/>
      <c r="D85" s="16"/>
      <c r="E85" s="18"/>
      <c r="F85" s="19"/>
      <c r="G85" s="32"/>
      <c r="H85" s="20"/>
      <c r="I85" s="21"/>
      <c r="J85" s="20"/>
      <c r="K85" s="22"/>
      <c r="L85" s="20"/>
      <c r="M85" s="21"/>
      <c r="N85" s="24"/>
      <c r="O85" s="15"/>
      <c r="P85" s="21"/>
      <c r="Q85" s="15"/>
      <c r="R85" s="15"/>
    </row>
    <row r="86" spans="1:18" ht="20.25" customHeight="1" x14ac:dyDescent="0.25">
      <c r="A86" s="16"/>
      <c r="B86" s="15"/>
      <c r="C86" s="15"/>
      <c r="D86" s="15"/>
      <c r="E86" s="15"/>
      <c r="F86" s="19"/>
      <c r="G86" s="15"/>
      <c r="H86" s="15"/>
      <c r="I86" s="21"/>
      <c r="J86" s="20"/>
      <c r="K86" s="22"/>
      <c r="L86" s="20"/>
      <c r="M86" s="21"/>
      <c r="N86" s="24"/>
      <c r="O86" s="15"/>
      <c r="P86" s="21"/>
      <c r="Q86" s="15"/>
      <c r="R86" s="15"/>
    </row>
    <row r="87" spans="1:18" ht="20.25" customHeight="1" x14ac:dyDescent="0.25">
      <c r="A87" s="16"/>
      <c r="B87" s="15"/>
      <c r="C87" s="15"/>
      <c r="D87" s="15"/>
      <c r="E87" s="15"/>
      <c r="F87" s="19"/>
      <c r="G87" s="15"/>
      <c r="H87" s="15"/>
      <c r="I87" s="21"/>
      <c r="J87" s="20"/>
      <c r="K87" s="22"/>
      <c r="L87" s="20"/>
      <c r="M87" s="21"/>
      <c r="N87" s="24"/>
      <c r="O87" s="15"/>
      <c r="P87" s="21"/>
      <c r="Q87" s="15"/>
      <c r="R87" s="15"/>
    </row>
    <row r="88" spans="1:18" ht="20.25" customHeight="1" x14ac:dyDescent="0.25">
      <c r="A88" s="16"/>
      <c r="B88" s="15"/>
      <c r="C88" s="15"/>
      <c r="D88" s="15"/>
      <c r="E88" s="15"/>
      <c r="F88" s="19"/>
      <c r="G88" s="15"/>
      <c r="H88" s="15"/>
      <c r="I88" s="21"/>
      <c r="J88" s="20"/>
      <c r="K88" s="22"/>
      <c r="L88" s="20"/>
      <c r="M88" s="21"/>
      <c r="N88" s="24"/>
      <c r="O88" s="15"/>
      <c r="P88" s="21"/>
      <c r="Q88" s="15"/>
      <c r="R88" s="15"/>
    </row>
    <row r="89" spans="1:18" ht="20.25" customHeight="1" x14ac:dyDescent="0.25">
      <c r="A89" s="16"/>
      <c r="B89" s="38"/>
      <c r="C89" s="38"/>
      <c r="D89" s="38"/>
      <c r="E89" s="39"/>
      <c r="F89" s="28"/>
      <c r="G89" s="39"/>
      <c r="H89" s="29"/>
      <c r="I89" s="21"/>
      <c r="J89" s="29"/>
      <c r="K89" s="22"/>
      <c r="L89" s="29"/>
      <c r="M89" s="21"/>
      <c r="N89" s="24"/>
      <c r="O89" s="15"/>
      <c r="P89" s="21"/>
      <c r="Q89" s="15"/>
      <c r="R89" s="15"/>
    </row>
    <row r="90" spans="1:18" ht="20.25" customHeight="1" x14ac:dyDescent="0.25">
      <c r="A90" s="16"/>
      <c r="B90" s="26"/>
      <c r="C90" s="26"/>
      <c r="D90" s="26"/>
      <c r="E90" s="27"/>
      <c r="F90" s="28"/>
      <c r="G90" s="27"/>
      <c r="H90" s="29"/>
      <c r="I90" s="21"/>
      <c r="J90" s="29"/>
      <c r="K90" s="22"/>
      <c r="L90" s="29"/>
      <c r="M90" s="21"/>
      <c r="N90" s="24"/>
      <c r="O90" s="15"/>
      <c r="P90" s="21"/>
      <c r="Q90" s="15"/>
      <c r="R90" s="15"/>
    </row>
    <row r="91" spans="1:18" ht="20.25" customHeight="1" x14ac:dyDescent="0.25">
      <c r="A91" s="16"/>
      <c r="B91" s="30"/>
      <c r="C91" s="30"/>
      <c r="D91" s="30"/>
      <c r="E91" s="30"/>
      <c r="F91" s="28"/>
      <c r="G91" s="30"/>
      <c r="H91" s="29"/>
      <c r="I91" s="21"/>
      <c r="J91" s="29"/>
      <c r="K91" s="22"/>
      <c r="L91" s="29"/>
      <c r="M91" s="21"/>
      <c r="N91" s="24"/>
      <c r="O91" s="15"/>
      <c r="P91" s="21"/>
      <c r="Q91" s="15"/>
      <c r="R91" s="15"/>
    </row>
    <row r="92" spans="1:18" ht="20.25" customHeight="1" x14ac:dyDescent="0.25">
      <c r="A92" s="16"/>
      <c r="B92" s="30"/>
      <c r="C92" s="30"/>
      <c r="D92" s="30"/>
      <c r="E92" s="30"/>
      <c r="F92" s="28"/>
      <c r="G92" s="30"/>
      <c r="H92" s="29"/>
      <c r="I92" s="21"/>
      <c r="J92" s="29"/>
      <c r="K92" s="22"/>
      <c r="L92" s="29"/>
      <c r="M92" s="21"/>
      <c r="N92" s="24"/>
      <c r="O92" s="15"/>
      <c r="P92" s="21"/>
      <c r="Q92" s="15"/>
      <c r="R92" s="15"/>
    </row>
    <row r="93" spans="1:18" ht="20.25" customHeight="1" x14ac:dyDescent="0.25">
      <c r="A93" s="16"/>
      <c r="B93" s="30"/>
      <c r="C93" s="30"/>
      <c r="D93" s="30"/>
      <c r="E93" s="30"/>
      <c r="F93" s="28"/>
      <c r="G93" s="30"/>
      <c r="H93" s="29"/>
      <c r="I93" s="21"/>
      <c r="J93" s="29"/>
      <c r="K93" s="22"/>
      <c r="L93" s="29"/>
      <c r="M93" s="21"/>
      <c r="N93" s="24"/>
      <c r="O93" s="15"/>
      <c r="P93" s="21"/>
      <c r="Q93" s="15"/>
      <c r="R93" s="15"/>
    </row>
    <row r="94" spans="1:18" ht="20.25" customHeight="1" x14ac:dyDescent="0.25">
      <c r="A94" s="16"/>
      <c r="B94" s="30"/>
      <c r="C94" s="30"/>
      <c r="D94" s="30"/>
      <c r="E94" s="28"/>
      <c r="F94" s="28"/>
      <c r="G94" s="28"/>
      <c r="H94" s="29"/>
      <c r="I94" s="21"/>
      <c r="J94" s="29"/>
      <c r="K94" s="22"/>
      <c r="L94" s="29"/>
      <c r="M94" s="21"/>
      <c r="N94" s="24"/>
      <c r="O94" s="15"/>
      <c r="P94" s="21"/>
      <c r="Q94" s="15"/>
      <c r="R94" s="15"/>
    </row>
    <row r="95" spans="1:18" ht="20.25" customHeight="1" x14ac:dyDescent="0.25">
      <c r="A95" s="16"/>
      <c r="B95" s="36"/>
      <c r="C95" s="30"/>
      <c r="D95" s="30"/>
      <c r="E95" s="28"/>
      <c r="F95" s="28"/>
      <c r="G95" s="28"/>
      <c r="H95" s="29"/>
      <c r="I95" s="21"/>
      <c r="J95" s="29"/>
      <c r="K95" s="22"/>
      <c r="L95" s="29"/>
      <c r="M95" s="21"/>
      <c r="N95" s="24"/>
      <c r="O95" s="15"/>
      <c r="P95" s="21"/>
      <c r="Q95" s="15"/>
      <c r="R95" s="15"/>
    </row>
    <row r="96" spans="1:18" ht="20.25" customHeight="1" x14ac:dyDescent="0.25">
      <c r="A96" s="16"/>
      <c r="B96" s="30"/>
      <c r="C96" s="30"/>
      <c r="D96" s="30"/>
      <c r="E96" s="28"/>
      <c r="F96" s="28"/>
      <c r="G96" s="28"/>
      <c r="H96" s="29"/>
      <c r="I96" s="21"/>
      <c r="J96" s="29"/>
      <c r="K96" s="22"/>
      <c r="L96" s="29"/>
      <c r="M96" s="21"/>
      <c r="N96" s="24"/>
      <c r="O96" s="15"/>
      <c r="P96" s="21"/>
      <c r="Q96" s="15"/>
      <c r="R96" s="15"/>
    </row>
    <row r="97" spans="1:18" ht="20.25" customHeight="1" x14ac:dyDescent="0.25">
      <c r="A97" s="16"/>
      <c r="B97" s="30"/>
      <c r="C97" s="30"/>
      <c r="D97" s="30"/>
      <c r="E97" s="28"/>
      <c r="F97" s="28"/>
      <c r="G97" s="28"/>
      <c r="H97" s="29"/>
      <c r="I97" s="21"/>
      <c r="J97" s="29"/>
      <c r="K97" s="22"/>
      <c r="L97" s="29"/>
      <c r="M97" s="21"/>
      <c r="N97" s="24"/>
      <c r="O97" s="15"/>
      <c r="P97" s="21"/>
      <c r="Q97" s="15"/>
      <c r="R97" s="15"/>
    </row>
    <row r="98" spans="1:18" ht="20.25" customHeight="1" x14ac:dyDescent="0.25">
      <c r="A98" s="16"/>
      <c r="B98" s="30"/>
      <c r="C98" s="30"/>
      <c r="D98" s="30"/>
      <c r="E98" s="28"/>
      <c r="F98" s="28"/>
      <c r="G98" s="28"/>
      <c r="H98" s="29"/>
      <c r="I98" s="21"/>
      <c r="J98" s="29"/>
      <c r="K98" s="22"/>
      <c r="L98" s="29"/>
      <c r="M98" s="21"/>
      <c r="N98" s="24"/>
      <c r="O98" s="15"/>
      <c r="P98" s="21"/>
      <c r="Q98" s="15"/>
      <c r="R98" s="15"/>
    </row>
    <row r="99" spans="1:18" ht="20.25" customHeight="1" x14ac:dyDescent="0.25">
      <c r="A99" s="16"/>
      <c r="B99" s="1"/>
      <c r="C99" s="2"/>
      <c r="D99" s="2"/>
      <c r="E99" s="27"/>
      <c r="F99" s="4"/>
      <c r="G99" s="27"/>
      <c r="H99" s="20"/>
      <c r="I99" s="21"/>
      <c r="J99" s="20"/>
      <c r="K99" s="22"/>
      <c r="L99" s="20"/>
      <c r="M99" s="21"/>
      <c r="N99" s="24"/>
      <c r="O99" s="15"/>
      <c r="P99" s="21"/>
      <c r="Q99" s="15"/>
      <c r="R99" s="15"/>
    </row>
    <row r="100" spans="1:18" ht="20.25" customHeight="1" x14ac:dyDescent="0.25">
      <c r="A100" s="16"/>
      <c r="B100" s="1"/>
      <c r="C100" s="2"/>
      <c r="D100" s="2"/>
      <c r="E100" s="27"/>
      <c r="F100" s="4"/>
      <c r="G100" s="27"/>
      <c r="H100" s="20"/>
      <c r="I100" s="21"/>
      <c r="J100" s="20"/>
      <c r="K100" s="22"/>
      <c r="L100" s="20"/>
      <c r="M100" s="21"/>
      <c r="N100" s="24"/>
      <c r="O100" s="15"/>
      <c r="P100" s="21"/>
      <c r="Q100" s="15"/>
      <c r="R100" s="15"/>
    </row>
    <row r="101" spans="1:18" ht="20.25" customHeight="1" x14ac:dyDescent="0.25">
      <c r="A101" s="16"/>
      <c r="B101" s="1"/>
      <c r="C101" s="2"/>
      <c r="D101" s="2"/>
      <c r="E101" s="27"/>
      <c r="F101" s="4"/>
      <c r="G101" s="27"/>
      <c r="H101" s="20"/>
      <c r="I101" s="21"/>
      <c r="J101" s="20"/>
      <c r="K101" s="22"/>
      <c r="L101" s="20"/>
      <c r="M101" s="21"/>
      <c r="N101" s="24"/>
      <c r="O101" s="15"/>
      <c r="P101" s="21"/>
      <c r="Q101" s="15"/>
      <c r="R101" s="15"/>
    </row>
    <row r="102" spans="1:18" ht="20.25" customHeight="1" x14ac:dyDescent="0.25">
      <c r="A102" s="16"/>
      <c r="B102" s="1"/>
      <c r="C102" s="2"/>
      <c r="D102" s="2"/>
      <c r="E102" s="27"/>
      <c r="F102" s="4"/>
      <c r="G102" s="27"/>
      <c r="H102" s="20"/>
      <c r="I102" s="21"/>
      <c r="J102" s="20"/>
      <c r="K102" s="22"/>
      <c r="L102" s="20"/>
      <c r="M102" s="21"/>
      <c r="N102" s="24"/>
      <c r="O102" s="15"/>
      <c r="P102" s="21"/>
      <c r="Q102" s="15"/>
      <c r="R102" s="15"/>
    </row>
    <row r="103" spans="1:18" ht="20.25" customHeight="1" x14ac:dyDescent="0.25">
      <c r="A103" s="16"/>
      <c r="B103" s="16"/>
      <c r="C103" s="16"/>
      <c r="D103" s="16"/>
      <c r="E103" s="32"/>
      <c r="F103" s="19"/>
      <c r="G103" s="32"/>
      <c r="H103" s="20"/>
      <c r="I103" s="21"/>
      <c r="J103" s="20"/>
      <c r="K103" s="22"/>
      <c r="L103" s="20"/>
      <c r="M103" s="21"/>
      <c r="N103" s="24"/>
      <c r="O103" s="15"/>
      <c r="P103" s="21"/>
      <c r="Q103" s="15"/>
      <c r="R103" s="15"/>
    </row>
    <row r="104" spans="1:18" ht="20.25" customHeight="1" x14ac:dyDescent="0.25">
      <c r="A104" s="16"/>
      <c r="B104" s="26"/>
      <c r="C104" s="40"/>
      <c r="D104" s="40"/>
      <c r="E104" s="27"/>
      <c r="F104" s="19"/>
      <c r="G104" s="32"/>
      <c r="H104" s="20"/>
      <c r="I104" s="21"/>
      <c r="J104" s="20"/>
      <c r="K104" s="22"/>
      <c r="L104" s="20"/>
      <c r="M104" s="21"/>
      <c r="N104" s="24"/>
      <c r="O104" s="15"/>
      <c r="P104" s="21"/>
      <c r="Q104" s="15"/>
      <c r="R104" s="15"/>
    </row>
    <row r="105" spans="1:18" ht="20.25" customHeight="1" x14ac:dyDescent="0.25">
      <c r="A105" s="16"/>
      <c r="B105" s="41"/>
      <c r="C105" s="30"/>
      <c r="D105" s="30"/>
      <c r="E105" s="18"/>
      <c r="F105" s="42"/>
      <c r="G105" s="18"/>
      <c r="H105" s="43"/>
      <c r="I105" s="21"/>
      <c r="J105" s="43"/>
      <c r="K105" s="22"/>
      <c r="L105" s="43"/>
      <c r="M105" s="21"/>
      <c r="N105" s="24"/>
      <c r="O105" s="15"/>
      <c r="P105" s="21"/>
      <c r="Q105" s="15"/>
      <c r="R105" s="15"/>
    </row>
    <row r="106" spans="1:18" ht="20.25" customHeight="1" x14ac:dyDescent="0.25">
      <c r="A106" s="16"/>
      <c r="B106" s="41"/>
      <c r="C106" s="30"/>
      <c r="D106" s="30"/>
      <c r="E106" s="44"/>
      <c r="F106" s="42"/>
      <c r="G106" s="44"/>
      <c r="H106" s="43"/>
      <c r="I106" s="21"/>
      <c r="J106" s="43"/>
      <c r="K106" s="22"/>
      <c r="L106" s="43"/>
      <c r="M106" s="21"/>
      <c r="N106" s="24"/>
      <c r="O106" s="15"/>
      <c r="P106" s="21"/>
      <c r="Q106" s="15"/>
      <c r="R106" s="15"/>
    </row>
    <row r="107" spans="1:18" ht="20.25" customHeight="1" x14ac:dyDescent="0.25">
      <c r="A107" s="16"/>
      <c r="B107" s="41"/>
      <c r="C107" s="26"/>
      <c r="D107" s="30"/>
      <c r="E107" s="18"/>
      <c r="F107" s="42"/>
      <c r="G107" s="18"/>
      <c r="H107" s="43"/>
      <c r="I107" s="21"/>
      <c r="J107" s="43"/>
      <c r="K107" s="22"/>
      <c r="L107" s="43"/>
      <c r="M107" s="21"/>
      <c r="N107" s="24"/>
      <c r="O107" s="15"/>
      <c r="P107" s="21"/>
      <c r="Q107" s="15"/>
      <c r="R107" s="15"/>
    </row>
    <row r="108" spans="1:18" ht="20.25" customHeight="1" x14ac:dyDescent="0.25">
      <c r="A108" s="16"/>
      <c r="B108" s="45"/>
      <c r="C108" s="45"/>
      <c r="D108" s="17"/>
      <c r="E108" s="18"/>
      <c r="F108" s="42"/>
      <c r="G108" s="18"/>
      <c r="H108" s="29"/>
      <c r="I108" s="21"/>
      <c r="J108" s="29"/>
      <c r="K108" s="22"/>
      <c r="L108" s="29"/>
      <c r="M108" s="21"/>
      <c r="N108" s="24"/>
      <c r="O108" s="15"/>
      <c r="P108" s="21"/>
      <c r="Q108" s="15"/>
      <c r="R108" s="15"/>
    </row>
    <row r="109" spans="1:18" ht="20.25" customHeight="1" x14ac:dyDescent="0.25">
      <c r="A109" s="16"/>
      <c r="B109" s="38"/>
      <c r="C109" s="38"/>
      <c r="D109" s="38"/>
      <c r="E109" s="44"/>
      <c r="F109" s="42"/>
      <c r="G109" s="44"/>
      <c r="H109" s="29"/>
      <c r="I109" s="21"/>
      <c r="J109" s="29"/>
      <c r="K109" s="22"/>
      <c r="L109" s="29"/>
      <c r="M109" s="21"/>
      <c r="N109" s="24"/>
      <c r="O109" s="15"/>
      <c r="P109" s="21"/>
      <c r="Q109" s="15"/>
      <c r="R109" s="15"/>
    </row>
    <row r="110" spans="1:18" ht="20.25" customHeight="1" x14ac:dyDescent="0.25">
      <c r="A110" s="16"/>
      <c r="B110" s="45"/>
      <c r="C110" s="45"/>
      <c r="D110" s="35"/>
      <c r="E110" s="18"/>
      <c r="F110" s="19"/>
      <c r="G110" s="18"/>
      <c r="H110" s="20"/>
      <c r="I110" s="21"/>
      <c r="J110" s="20"/>
      <c r="K110" s="22"/>
      <c r="L110" s="20"/>
      <c r="M110" s="21"/>
      <c r="N110" s="24"/>
      <c r="O110" s="15"/>
      <c r="P110" s="21"/>
      <c r="Q110" s="15"/>
      <c r="R110" s="15"/>
    </row>
    <row r="111" spans="1:18" ht="20.25" customHeight="1" x14ac:dyDescent="0.25">
      <c r="A111" s="16"/>
      <c r="B111" s="16"/>
      <c r="C111" s="16"/>
      <c r="D111" s="16"/>
      <c r="E111" s="32"/>
      <c r="F111" s="19"/>
      <c r="G111" s="32"/>
      <c r="H111" s="20"/>
      <c r="I111" s="21"/>
      <c r="J111" s="20"/>
      <c r="K111" s="22"/>
      <c r="L111" s="20"/>
      <c r="M111" s="21"/>
      <c r="N111" s="24"/>
      <c r="O111" s="15"/>
      <c r="P111" s="21"/>
      <c r="Q111" s="15"/>
      <c r="R111" s="15"/>
    </row>
    <row r="112" spans="1:18" ht="20.25" customHeight="1" x14ac:dyDescent="0.25">
      <c r="A112" s="16"/>
      <c r="B112" s="26"/>
      <c r="C112" s="40"/>
      <c r="D112" s="40"/>
      <c r="E112" s="27"/>
      <c r="F112" s="19"/>
      <c r="G112" s="27"/>
      <c r="H112" s="20"/>
      <c r="I112" s="21"/>
      <c r="J112" s="20"/>
      <c r="K112" s="22"/>
      <c r="L112" s="20"/>
      <c r="M112" s="21"/>
      <c r="N112" s="24"/>
      <c r="O112" s="15"/>
      <c r="P112" s="21"/>
      <c r="Q112" s="15"/>
      <c r="R112" s="15"/>
    </row>
    <row r="113" spans="1:18" ht="20.25" customHeight="1" x14ac:dyDescent="0.25">
      <c r="A113" s="16"/>
      <c r="B113" s="34"/>
      <c r="C113" s="34"/>
      <c r="D113" s="35"/>
      <c r="E113" s="18"/>
      <c r="F113" s="19"/>
      <c r="G113" s="18"/>
      <c r="H113" s="20"/>
      <c r="I113" s="21"/>
      <c r="J113" s="20"/>
      <c r="K113" s="22"/>
      <c r="L113" s="20"/>
      <c r="M113" s="21"/>
      <c r="N113" s="24"/>
      <c r="O113" s="15"/>
      <c r="P113" s="21"/>
      <c r="Q113" s="15"/>
      <c r="R113" s="15"/>
    </row>
    <row r="114" spans="1:18" ht="20.25" customHeight="1" x14ac:dyDescent="0.25">
      <c r="A114" s="16"/>
      <c r="B114" s="15"/>
      <c r="C114" s="15"/>
      <c r="D114" s="15"/>
      <c r="E114" s="15"/>
      <c r="F114" s="19"/>
      <c r="G114" s="15"/>
      <c r="H114" s="20"/>
      <c r="I114" s="21"/>
      <c r="J114" s="20"/>
      <c r="K114" s="22"/>
      <c r="L114" s="20"/>
      <c r="M114" s="21"/>
      <c r="N114" s="24"/>
      <c r="O114" s="15"/>
      <c r="P114" s="21"/>
      <c r="Q114" s="15"/>
      <c r="R114" s="15"/>
    </row>
    <row r="115" spans="1:18" ht="20.25" customHeight="1" x14ac:dyDescent="0.25">
      <c r="A115" s="16"/>
      <c r="B115" s="15"/>
      <c r="C115" s="15"/>
      <c r="D115" s="15"/>
      <c r="E115" s="15"/>
      <c r="F115" s="19"/>
      <c r="G115" s="15"/>
      <c r="H115" s="20"/>
      <c r="I115" s="21"/>
      <c r="J115" s="20"/>
      <c r="K115" s="22"/>
      <c r="L115" s="20"/>
      <c r="M115" s="21"/>
      <c r="N115" s="24"/>
      <c r="O115" s="15"/>
      <c r="P115" s="21"/>
      <c r="Q115" s="15"/>
      <c r="R115" s="15"/>
    </row>
    <row r="116" spans="1:18" ht="20.25" customHeight="1" x14ac:dyDescent="0.25">
      <c r="A116" s="16"/>
      <c r="B116" s="15"/>
      <c r="C116" s="15"/>
      <c r="D116" s="15"/>
      <c r="E116" s="15"/>
      <c r="F116" s="19"/>
      <c r="G116" s="15"/>
      <c r="H116" s="20"/>
      <c r="I116" s="21"/>
      <c r="J116" s="20"/>
      <c r="K116" s="22"/>
      <c r="L116" s="20"/>
      <c r="M116" s="21"/>
      <c r="N116" s="24"/>
      <c r="O116" s="15"/>
      <c r="P116" s="21"/>
      <c r="Q116" s="15"/>
      <c r="R116" s="15"/>
    </row>
    <row r="117" spans="1:18" ht="20.25" customHeight="1" x14ac:dyDescent="0.25">
      <c r="A117" s="16"/>
      <c r="B117" s="15"/>
      <c r="C117" s="15"/>
      <c r="D117" s="15"/>
      <c r="E117" s="15"/>
      <c r="F117" s="19"/>
      <c r="G117" s="15"/>
      <c r="H117" s="20"/>
      <c r="I117" s="21"/>
      <c r="J117" s="20"/>
      <c r="K117" s="22"/>
      <c r="L117" s="20"/>
      <c r="M117" s="21"/>
      <c r="N117" s="24"/>
      <c r="O117" s="15"/>
      <c r="P117" s="21"/>
      <c r="Q117" s="15"/>
      <c r="R117" s="15"/>
    </row>
    <row r="118" spans="1:18" ht="20.25" customHeight="1" x14ac:dyDescent="0.25">
      <c r="A118" s="16"/>
      <c r="B118" s="15"/>
      <c r="C118" s="15"/>
      <c r="D118" s="15"/>
      <c r="E118" s="15"/>
      <c r="F118" s="19"/>
      <c r="G118" s="15"/>
      <c r="H118" s="20"/>
      <c r="I118" s="21"/>
      <c r="J118" s="20"/>
      <c r="K118" s="22"/>
      <c r="L118" s="20"/>
      <c r="M118" s="21"/>
      <c r="N118" s="24"/>
      <c r="O118" s="15"/>
      <c r="P118" s="21"/>
      <c r="Q118" s="15"/>
      <c r="R118" s="15"/>
    </row>
    <row r="119" spans="1:18" ht="20.25" customHeight="1" x14ac:dyDescent="0.25">
      <c r="A119" s="16"/>
      <c r="B119" s="15"/>
      <c r="C119" s="15"/>
      <c r="D119" s="15"/>
      <c r="E119" s="15"/>
      <c r="F119" s="19"/>
      <c r="G119" s="15"/>
      <c r="H119" s="20"/>
      <c r="I119" s="21"/>
      <c r="J119" s="20"/>
      <c r="K119" s="22"/>
      <c r="L119" s="20"/>
      <c r="M119" s="21"/>
      <c r="N119" s="24"/>
      <c r="O119" s="15"/>
      <c r="P119" s="21"/>
      <c r="Q119" s="15"/>
      <c r="R119" s="15"/>
    </row>
    <row r="120" spans="1:18" ht="20.25" customHeight="1" x14ac:dyDescent="0.25">
      <c r="A120" s="16"/>
      <c r="B120" s="15"/>
      <c r="C120" s="15"/>
      <c r="D120" s="15"/>
      <c r="E120" s="18"/>
      <c r="F120" s="19"/>
      <c r="G120" s="19"/>
      <c r="H120" s="20"/>
      <c r="I120" s="21"/>
      <c r="J120" s="20"/>
      <c r="K120" s="22"/>
      <c r="L120" s="20"/>
      <c r="M120" s="21"/>
      <c r="N120" s="24"/>
      <c r="O120" s="15"/>
      <c r="P120" s="21"/>
      <c r="Q120" s="15"/>
      <c r="R120" s="15"/>
    </row>
    <row r="121" spans="1:18" ht="20.25" customHeight="1" x14ac:dyDescent="0.25">
      <c r="A121" s="16"/>
      <c r="B121" s="15"/>
      <c r="C121" s="15"/>
      <c r="D121" s="15"/>
      <c r="E121" s="18"/>
      <c r="F121" s="19"/>
      <c r="G121" s="19"/>
      <c r="H121" s="20"/>
      <c r="I121" s="21"/>
      <c r="J121" s="20"/>
      <c r="K121" s="22"/>
      <c r="L121" s="20"/>
      <c r="M121" s="21"/>
      <c r="N121" s="24"/>
      <c r="O121" s="15"/>
      <c r="P121" s="21"/>
      <c r="Q121" s="15"/>
      <c r="R121" s="15"/>
    </row>
    <row r="122" spans="1:18" ht="20.25" customHeight="1" x14ac:dyDescent="0.25">
      <c r="A122" s="16"/>
      <c r="B122" s="46"/>
      <c r="C122" s="27"/>
      <c r="D122" s="27"/>
      <c r="E122" s="18"/>
      <c r="F122" s="47"/>
      <c r="G122" s="18"/>
      <c r="H122" s="48"/>
      <c r="I122" s="21"/>
      <c r="J122" s="48"/>
      <c r="K122" s="22"/>
      <c r="L122" s="48"/>
      <c r="M122" s="21"/>
      <c r="N122" s="24"/>
      <c r="O122" s="15"/>
      <c r="P122" s="21"/>
      <c r="Q122" s="15"/>
      <c r="R122" s="15"/>
    </row>
    <row r="123" spans="1:18" ht="20.25" customHeight="1" x14ac:dyDescent="0.25">
      <c r="A123" s="16"/>
      <c r="B123" s="27"/>
      <c r="C123" s="27"/>
      <c r="D123" s="27"/>
      <c r="E123" s="18"/>
      <c r="F123" s="47"/>
      <c r="G123" s="32"/>
      <c r="H123" s="48"/>
      <c r="I123" s="21"/>
      <c r="J123" s="48"/>
      <c r="K123" s="22"/>
      <c r="L123" s="48"/>
      <c r="M123" s="21"/>
      <c r="N123" s="24"/>
      <c r="O123" s="15"/>
      <c r="P123" s="21"/>
      <c r="Q123" s="15"/>
      <c r="R123" s="15"/>
    </row>
    <row r="124" spans="1:18" ht="20.25" customHeight="1" x14ac:dyDescent="0.25">
      <c r="A124" s="16"/>
      <c r="B124" s="15"/>
      <c r="C124" s="15"/>
      <c r="D124" s="15"/>
      <c r="E124" s="15"/>
      <c r="F124" s="19"/>
      <c r="G124" s="15"/>
      <c r="H124" s="15"/>
      <c r="I124" s="21"/>
      <c r="J124" s="20"/>
      <c r="K124" s="22"/>
      <c r="L124" s="20"/>
      <c r="M124" s="21"/>
      <c r="N124" s="24"/>
      <c r="O124" s="15"/>
      <c r="P124" s="21"/>
      <c r="Q124" s="15"/>
      <c r="R124" s="15"/>
    </row>
    <row r="125" spans="1:18" ht="20.25" customHeight="1" x14ac:dyDescent="0.25">
      <c r="A125" s="16"/>
      <c r="B125" s="30"/>
      <c r="C125" s="30"/>
      <c r="D125" s="30"/>
      <c r="E125" s="28"/>
      <c r="F125" s="28"/>
      <c r="G125" s="28"/>
      <c r="H125" s="29"/>
      <c r="I125" s="21"/>
      <c r="J125" s="29"/>
      <c r="K125" s="22"/>
      <c r="L125" s="29"/>
      <c r="M125" s="21"/>
      <c r="N125" s="24"/>
      <c r="O125" s="15"/>
      <c r="P125" s="21"/>
      <c r="Q125" s="15"/>
      <c r="R125" s="15"/>
    </row>
    <row r="126" spans="1:18" ht="20.25" customHeight="1" x14ac:dyDescent="0.25">
      <c r="A126" s="16"/>
      <c r="B126" s="30"/>
      <c r="C126" s="30"/>
      <c r="D126" s="30"/>
      <c r="E126" s="28"/>
      <c r="F126" s="28"/>
      <c r="G126" s="28"/>
      <c r="H126" s="29"/>
      <c r="I126" s="21"/>
      <c r="J126" s="29"/>
      <c r="K126" s="22"/>
      <c r="L126" s="29"/>
      <c r="M126" s="21"/>
      <c r="N126" s="24"/>
      <c r="O126" s="15"/>
      <c r="P126" s="21"/>
      <c r="Q126" s="15"/>
      <c r="R126" s="15"/>
    </row>
    <row r="127" spans="1:18" ht="20.25" customHeight="1" x14ac:dyDescent="0.25">
      <c r="A127" s="16"/>
      <c r="B127" s="30"/>
      <c r="C127" s="30"/>
      <c r="D127" s="30"/>
      <c r="E127" s="28"/>
      <c r="F127" s="28"/>
      <c r="G127" s="28"/>
      <c r="H127" s="29"/>
      <c r="I127" s="21"/>
      <c r="J127" s="29"/>
      <c r="K127" s="22"/>
      <c r="L127" s="29"/>
      <c r="M127" s="21"/>
      <c r="N127" s="24"/>
      <c r="O127" s="15"/>
      <c r="P127" s="21"/>
      <c r="Q127" s="15"/>
      <c r="R127" s="15"/>
    </row>
    <row r="128" spans="1:18" ht="20.25" customHeight="1" x14ac:dyDescent="0.25">
      <c r="A128" s="16"/>
      <c r="B128" s="30"/>
      <c r="C128" s="30"/>
      <c r="D128" s="30"/>
      <c r="E128" s="28"/>
      <c r="F128" s="28"/>
      <c r="G128" s="28"/>
      <c r="H128" s="29"/>
      <c r="I128" s="21"/>
      <c r="J128" s="29"/>
      <c r="K128" s="22"/>
      <c r="L128" s="29"/>
      <c r="M128" s="21"/>
      <c r="N128" s="24"/>
      <c r="O128" s="15"/>
      <c r="P128" s="21"/>
      <c r="Q128" s="15"/>
      <c r="R128" s="15"/>
    </row>
    <row r="129" spans="1:18" ht="20.25" customHeight="1" x14ac:dyDescent="0.25">
      <c r="A129" s="16"/>
      <c r="B129" s="30"/>
      <c r="C129" s="30"/>
      <c r="D129" s="30"/>
      <c r="E129" s="28"/>
      <c r="F129" s="28"/>
      <c r="G129" s="28"/>
      <c r="H129" s="29"/>
      <c r="I129" s="21"/>
      <c r="J129" s="29"/>
      <c r="K129" s="22"/>
      <c r="L129" s="29"/>
      <c r="M129" s="21"/>
      <c r="N129" s="24"/>
      <c r="O129" s="15"/>
      <c r="P129" s="21"/>
      <c r="Q129" s="15"/>
      <c r="R129" s="15"/>
    </row>
    <row r="130" spans="1:18" ht="20.25" customHeight="1" x14ac:dyDescent="0.25">
      <c r="A130" s="16"/>
      <c r="B130" s="30"/>
      <c r="C130" s="30"/>
      <c r="D130" s="30"/>
      <c r="E130" s="28"/>
      <c r="F130" s="28"/>
      <c r="G130" s="28"/>
      <c r="H130" s="29"/>
      <c r="I130" s="21"/>
      <c r="J130" s="29"/>
      <c r="K130" s="22"/>
      <c r="L130" s="29"/>
      <c r="M130" s="21"/>
      <c r="N130" s="24"/>
      <c r="O130" s="15"/>
      <c r="P130" s="21"/>
      <c r="Q130" s="15"/>
      <c r="R130" s="15"/>
    </row>
    <row r="131" spans="1:18" ht="20.25" customHeight="1" x14ac:dyDescent="0.25">
      <c r="A131" s="16"/>
      <c r="B131" s="27"/>
      <c r="C131" s="27"/>
      <c r="D131" s="27"/>
      <c r="E131" s="27"/>
      <c r="F131" s="28"/>
      <c r="G131" s="27"/>
      <c r="H131" s="29"/>
      <c r="I131" s="21"/>
      <c r="J131" s="29"/>
      <c r="K131" s="22"/>
      <c r="L131" s="29"/>
      <c r="M131" s="21"/>
      <c r="N131" s="24"/>
      <c r="O131" s="15"/>
      <c r="P131" s="21"/>
      <c r="Q131" s="15"/>
      <c r="R131" s="15"/>
    </row>
    <row r="132" spans="1:18" ht="20.25" customHeight="1" x14ac:dyDescent="0.25">
      <c r="A132" s="16"/>
      <c r="B132" s="27"/>
      <c r="C132" s="27"/>
      <c r="D132" s="27"/>
      <c r="E132" s="27"/>
      <c r="F132" s="28"/>
      <c r="G132" s="27"/>
      <c r="H132" s="29"/>
      <c r="I132" s="21"/>
      <c r="J132" s="29"/>
      <c r="K132" s="22"/>
      <c r="L132" s="29"/>
      <c r="M132" s="21"/>
      <c r="N132" s="24"/>
      <c r="O132" s="15"/>
      <c r="P132" s="21"/>
      <c r="Q132" s="15"/>
      <c r="R132" s="15"/>
    </row>
    <row r="133" spans="1:18" ht="20.25" customHeight="1" x14ac:dyDescent="0.25">
      <c r="A133" s="16"/>
      <c r="B133" s="33"/>
      <c r="C133" s="33"/>
      <c r="D133" s="33"/>
      <c r="E133" s="27"/>
      <c r="F133" s="28"/>
      <c r="G133" s="27"/>
      <c r="H133" s="29"/>
      <c r="I133" s="21"/>
      <c r="J133" s="29"/>
      <c r="K133" s="22"/>
      <c r="L133" s="29"/>
      <c r="M133" s="21"/>
      <c r="N133" s="24"/>
      <c r="O133" s="15"/>
      <c r="P133" s="21"/>
      <c r="Q133" s="15"/>
      <c r="R133" s="15"/>
    </row>
    <row r="134" spans="1:18" ht="20.25" customHeight="1" x14ac:dyDescent="0.25">
      <c r="A134" s="16"/>
      <c r="B134" s="33"/>
      <c r="C134" s="33"/>
      <c r="D134" s="33"/>
      <c r="E134" s="27"/>
      <c r="F134" s="28"/>
      <c r="G134" s="27"/>
      <c r="H134" s="29"/>
      <c r="I134" s="21"/>
      <c r="J134" s="29"/>
      <c r="K134" s="22"/>
      <c r="L134" s="29"/>
      <c r="M134" s="21"/>
      <c r="N134" s="24"/>
      <c r="O134" s="15"/>
      <c r="P134" s="21"/>
      <c r="Q134" s="15"/>
      <c r="R134" s="15"/>
    </row>
    <row r="135" spans="1:18" ht="20.25" customHeight="1" x14ac:dyDescent="0.25">
      <c r="A135" s="16"/>
      <c r="B135" s="33"/>
      <c r="C135" s="33"/>
      <c r="D135" s="33"/>
      <c r="E135" s="27"/>
      <c r="F135" s="28"/>
      <c r="G135" s="27"/>
      <c r="H135" s="29"/>
      <c r="I135" s="21"/>
      <c r="J135" s="29"/>
      <c r="K135" s="22"/>
      <c r="L135" s="29"/>
      <c r="M135" s="21"/>
      <c r="N135" s="24"/>
      <c r="O135" s="15"/>
      <c r="P135" s="21"/>
      <c r="Q135" s="15"/>
      <c r="R135" s="15"/>
    </row>
    <row r="136" spans="1:18" ht="20.25" customHeight="1" x14ac:dyDescent="0.25">
      <c r="A136" s="16"/>
      <c r="B136" s="1"/>
      <c r="C136" s="1"/>
      <c r="D136" s="2"/>
      <c r="E136" s="18"/>
      <c r="F136" s="4"/>
      <c r="G136" s="27"/>
      <c r="H136" s="20"/>
      <c r="I136" s="21"/>
      <c r="J136" s="20"/>
      <c r="K136" s="22"/>
      <c r="L136" s="20"/>
      <c r="M136" s="21"/>
      <c r="N136" s="24"/>
      <c r="O136" s="15"/>
      <c r="P136" s="21"/>
      <c r="Q136" s="15"/>
      <c r="R136" s="15"/>
    </row>
    <row r="137" spans="1:18" ht="20.25" customHeight="1" x14ac:dyDescent="0.25">
      <c r="A137" s="16"/>
      <c r="B137" s="1"/>
      <c r="C137" s="2"/>
      <c r="D137" s="2"/>
      <c r="E137" s="27"/>
      <c r="F137" s="4"/>
      <c r="G137" s="27"/>
      <c r="H137" s="20"/>
      <c r="I137" s="21"/>
      <c r="J137" s="20"/>
      <c r="K137" s="22"/>
      <c r="L137" s="20"/>
      <c r="M137" s="21"/>
      <c r="N137" s="24"/>
      <c r="O137" s="15"/>
      <c r="P137" s="21"/>
      <c r="Q137" s="15"/>
      <c r="R137" s="15"/>
    </row>
    <row r="138" spans="1:18" ht="20.25" customHeight="1" x14ac:dyDescent="0.25">
      <c r="A138" s="16"/>
      <c r="B138" s="1"/>
      <c r="C138" s="2"/>
      <c r="D138" s="2"/>
      <c r="E138" s="18"/>
      <c r="F138" s="4"/>
      <c r="G138" s="27"/>
      <c r="H138" s="20"/>
      <c r="I138" s="21"/>
      <c r="J138" s="20"/>
      <c r="K138" s="22"/>
      <c r="L138" s="20"/>
      <c r="M138" s="21"/>
      <c r="N138" s="24"/>
      <c r="O138" s="15"/>
      <c r="P138" s="21"/>
      <c r="Q138" s="15"/>
      <c r="R138" s="15"/>
    </row>
    <row r="139" spans="1:18" ht="20.25" customHeight="1" x14ac:dyDescent="0.25">
      <c r="A139" s="16"/>
      <c r="B139" s="1"/>
      <c r="C139" s="2"/>
      <c r="D139" s="2"/>
      <c r="E139" s="18"/>
      <c r="F139" s="4"/>
      <c r="G139" s="27"/>
      <c r="H139" s="20"/>
      <c r="I139" s="21"/>
      <c r="J139" s="20"/>
      <c r="K139" s="22"/>
      <c r="L139" s="20"/>
      <c r="M139" s="21"/>
      <c r="N139" s="24"/>
      <c r="O139" s="15"/>
      <c r="P139" s="21"/>
      <c r="Q139" s="15"/>
      <c r="R139" s="15"/>
    </row>
    <row r="140" spans="1:18" ht="20.25" customHeight="1" x14ac:dyDescent="0.25">
      <c r="A140" s="16"/>
      <c r="B140" s="1"/>
      <c r="C140" s="2"/>
      <c r="D140" s="2"/>
      <c r="E140" s="27"/>
      <c r="F140" s="4"/>
      <c r="G140" s="27"/>
      <c r="H140" s="20"/>
      <c r="I140" s="21"/>
      <c r="J140" s="20"/>
      <c r="K140" s="22"/>
      <c r="L140" s="20"/>
      <c r="M140" s="21"/>
      <c r="N140" s="24"/>
      <c r="O140" s="15"/>
      <c r="P140" s="21"/>
      <c r="Q140" s="15"/>
      <c r="R140" s="15"/>
    </row>
    <row r="141" spans="1:18" ht="20.25" customHeight="1" x14ac:dyDescent="0.25">
      <c r="A141" s="16"/>
      <c r="B141" s="1"/>
      <c r="C141" s="2"/>
      <c r="D141" s="2"/>
      <c r="E141" s="27"/>
      <c r="F141" s="4"/>
      <c r="G141" s="27"/>
      <c r="H141" s="20"/>
      <c r="I141" s="21"/>
      <c r="J141" s="20"/>
      <c r="K141" s="22"/>
      <c r="L141" s="20"/>
      <c r="M141" s="21"/>
      <c r="N141" s="24"/>
      <c r="O141" s="15"/>
      <c r="P141" s="21"/>
      <c r="Q141" s="15"/>
      <c r="R141" s="15"/>
    </row>
    <row r="142" spans="1:18" ht="20.25" customHeight="1" x14ac:dyDescent="0.25">
      <c r="A142" s="16"/>
      <c r="B142" s="18"/>
      <c r="C142" s="49"/>
      <c r="D142" s="49"/>
      <c r="E142" s="18"/>
      <c r="F142" s="4"/>
      <c r="G142" s="27"/>
      <c r="H142" s="20"/>
      <c r="I142" s="21"/>
      <c r="J142" s="20"/>
      <c r="K142" s="22"/>
      <c r="L142" s="20"/>
      <c r="M142" s="21"/>
      <c r="N142" s="24"/>
      <c r="O142" s="15"/>
      <c r="P142" s="21"/>
      <c r="Q142" s="15"/>
      <c r="R142" s="15"/>
    </row>
    <row r="143" spans="1:18" ht="20.25" customHeight="1" x14ac:dyDescent="0.25">
      <c r="A143" s="16"/>
      <c r="B143" s="1"/>
      <c r="C143" s="2"/>
      <c r="D143" s="2"/>
      <c r="E143" s="27"/>
      <c r="F143" s="4"/>
      <c r="G143" s="27"/>
      <c r="H143" s="20"/>
      <c r="I143" s="21"/>
      <c r="J143" s="20"/>
      <c r="K143" s="22"/>
      <c r="L143" s="20"/>
      <c r="M143" s="21"/>
      <c r="N143" s="24"/>
      <c r="O143" s="15"/>
      <c r="P143" s="21"/>
      <c r="Q143" s="15"/>
      <c r="R143" s="15"/>
    </row>
    <row r="144" spans="1:18" ht="20.25" customHeight="1" x14ac:dyDescent="0.25">
      <c r="A144" s="16"/>
      <c r="B144" s="1"/>
      <c r="C144" s="2"/>
      <c r="D144" s="2"/>
      <c r="E144" s="27"/>
      <c r="F144" s="4"/>
      <c r="G144" s="27"/>
      <c r="H144" s="20"/>
      <c r="I144" s="21"/>
      <c r="J144" s="20"/>
      <c r="K144" s="22"/>
      <c r="L144" s="20"/>
      <c r="M144" s="21"/>
      <c r="N144" s="24"/>
      <c r="O144" s="15"/>
      <c r="P144" s="21"/>
      <c r="Q144" s="15"/>
      <c r="R144" s="15"/>
    </row>
    <row r="145" spans="1:18" ht="20.25" customHeight="1" x14ac:dyDescent="0.25">
      <c r="A145" s="16"/>
      <c r="B145" s="1"/>
      <c r="C145" s="2"/>
      <c r="D145" s="2"/>
      <c r="E145" s="27"/>
      <c r="F145" s="4"/>
      <c r="G145" s="27"/>
      <c r="H145" s="20"/>
      <c r="I145" s="21"/>
      <c r="J145" s="20"/>
      <c r="K145" s="22"/>
      <c r="L145" s="20"/>
      <c r="M145" s="21"/>
      <c r="N145" s="24"/>
      <c r="O145" s="15"/>
      <c r="P145" s="21"/>
      <c r="Q145" s="15"/>
      <c r="R145" s="15"/>
    </row>
    <row r="146" spans="1:18" ht="20.25" customHeight="1" x14ac:dyDescent="0.25">
      <c r="A146" s="16"/>
      <c r="B146" s="1"/>
      <c r="C146" s="2"/>
      <c r="D146" s="2"/>
      <c r="E146" s="27"/>
      <c r="F146" s="4"/>
      <c r="G146" s="27"/>
      <c r="H146" s="20"/>
      <c r="I146" s="21"/>
      <c r="J146" s="20"/>
      <c r="K146" s="22"/>
      <c r="L146" s="20"/>
      <c r="M146" s="21"/>
      <c r="N146" s="24"/>
      <c r="O146" s="15"/>
      <c r="P146" s="21"/>
      <c r="Q146" s="15"/>
      <c r="R146" s="15"/>
    </row>
    <row r="147" spans="1:18" ht="20.25" customHeight="1" x14ac:dyDescent="0.25">
      <c r="A147" s="16"/>
      <c r="B147" s="16"/>
      <c r="C147" s="16"/>
      <c r="D147" s="16"/>
      <c r="E147" s="32"/>
      <c r="F147" s="47"/>
      <c r="G147" s="32"/>
      <c r="H147" s="48"/>
      <c r="I147" s="21"/>
      <c r="J147" s="48"/>
      <c r="K147" s="22"/>
      <c r="L147" s="48"/>
      <c r="M147" s="21"/>
      <c r="N147" s="24"/>
      <c r="O147" s="15"/>
      <c r="P147" s="21"/>
      <c r="Q147" s="15"/>
      <c r="R147" s="15"/>
    </row>
    <row r="148" spans="1:18" ht="20.25" customHeight="1" x14ac:dyDescent="0.25">
      <c r="A148" s="16"/>
      <c r="B148" s="17"/>
      <c r="C148" s="17"/>
      <c r="D148" s="17"/>
      <c r="E148" s="18"/>
      <c r="F148" s="47"/>
      <c r="G148" s="18"/>
      <c r="H148" s="48"/>
      <c r="I148" s="21"/>
      <c r="J148" s="48"/>
      <c r="K148" s="22"/>
      <c r="L148" s="48"/>
      <c r="M148" s="21"/>
      <c r="N148" s="24"/>
      <c r="O148" s="15"/>
      <c r="P148" s="21"/>
      <c r="Q148" s="15"/>
      <c r="R148" s="15"/>
    </row>
    <row r="149" spans="1:18" ht="20.25" customHeight="1" x14ac:dyDescent="0.25">
      <c r="A149" s="16"/>
      <c r="B149" s="17"/>
      <c r="C149" s="17"/>
      <c r="D149" s="17"/>
      <c r="E149" s="18"/>
      <c r="F149" s="47"/>
      <c r="G149" s="18"/>
      <c r="H149" s="48"/>
      <c r="I149" s="21"/>
      <c r="J149" s="48"/>
      <c r="K149" s="22"/>
      <c r="L149" s="48"/>
      <c r="M149" s="21"/>
      <c r="N149" s="24"/>
      <c r="O149" s="15"/>
      <c r="P149" s="21"/>
      <c r="Q149" s="15"/>
      <c r="R149" s="15"/>
    </row>
    <row r="150" spans="1:18" ht="20.25" customHeight="1" x14ac:dyDescent="0.25">
      <c r="A150" s="16"/>
      <c r="B150" s="45"/>
      <c r="C150" s="45"/>
      <c r="D150" s="35"/>
      <c r="E150" s="18"/>
      <c r="F150" s="19"/>
      <c r="G150" s="18"/>
      <c r="H150" s="20"/>
      <c r="I150" s="21"/>
      <c r="J150" s="20"/>
      <c r="K150" s="22"/>
      <c r="L150" s="20"/>
      <c r="M150" s="21"/>
      <c r="N150" s="24"/>
      <c r="O150" s="15"/>
      <c r="P150" s="21"/>
      <c r="Q150" s="15"/>
      <c r="R150" s="15"/>
    </row>
    <row r="151" spans="1:18" ht="20.25" customHeight="1" x14ac:dyDescent="0.25">
      <c r="A151" s="16"/>
      <c r="B151" s="15"/>
      <c r="C151" s="15"/>
      <c r="D151" s="15"/>
      <c r="E151" s="32"/>
      <c r="F151" s="19"/>
      <c r="G151" s="32"/>
      <c r="H151" s="20"/>
      <c r="I151" s="21"/>
      <c r="J151" s="20"/>
      <c r="K151" s="22"/>
      <c r="L151" s="20"/>
      <c r="M151" s="21"/>
      <c r="N151" s="24"/>
      <c r="O151" s="15"/>
      <c r="P151" s="21"/>
      <c r="Q151" s="15"/>
      <c r="R151" s="15"/>
    </row>
    <row r="152" spans="1:18" ht="20.25" customHeight="1" x14ac:dyDescent="0.25">
      <c r="A152" s="16"/>
      <c r="B152" s="15"/>
      <c r="C152" s="15"/>
      <c r="D152" s="15"/>
      <c r="E152" s="32"/>
      <c r="F152" s="19"/>
      <c r="G152" s="32"/>
      <c r="H152" s="20"/>
      <c r="I152" s="21"/>
      <c r="J152" s="20"/>
      <c r="K152" s="22"/>
      <c r="L152" s="20"/>
      <c r="M152" s="21"/>
      <c r="N152" s="24"/>
      <c r="O152" s="15"/>
      <c r="P152" s="21"/>
      <c r="Q152" s="15"/>
      <c r="R152" s="15"/>
    </row>
    <row r="153" spans="1:18" ht="20.25" customHeight="1" x14ac:dyDescent="0.25">
      <c r="A153" s="16"/>
      <c r="B153" s="26"/>
      <c r="C153" s="40"/>
      <c r="D153" s="40"/>
      <c r="E153" s="27"/>
      <c r="F153" s="19"/>
      <c r="G153" s="32"/>
      <c r="H153" s="20"/>
      <c r="I153" s="21"/>
      <c r="J153" s="20"/>
      <c r="K153" s="22"/>
      <c r="L153" s="20"/>
      <c r="M153" s="21"/>
      <c r="N153" s="24"/>
      <c r="O153" s="15"/>
      <c r="P153" s="21"/>
      <c r="Q153" s="15"/>
      <c r="R153" s="15"/>
    </row>
    <row r="154" spans="1:18" ht="20.25" customHeight="1" x14ac:dyDescent="0.25">
      <c r="A154" s="16"/>
      <c r="B154" s="17"/>
      <c r="C154" s="17"/>
      <c r="D154" s="17"/>
      <c r="E154" s="18"/>
      <c r="F154" s="47"/>
      <c r="G154" s="18"/>
      <c r="H154" s="48"/>
      <c r="I154" s="21"/>
      <c r="J154" s="48"/>
      <c r="K154" s="22"/>
      <c r="L154" s="48"/>
      <c r="M154" s="21"/>
      <c r="N154" s="24"/>
      <c r="O154" s="15"/>
      <c r="P154" s="21"/>
      <c r="Q154" s="15"/>
      <c r="R154" s="15"/>
    </row>
    <row r="155" spans="1:18" ht="20.25" customHeight="1" x14ac:dyDescent="0.25">
      <c r="A155" s="16"/>
      <c r="B155" s="16"/>
      <c r="C155" s="16"/>
      <c r="D155" s="16"/>
      <c r="E155" s="32"/>
      <c r="F155" s="47"/>
      <c r="G155" s="32"/>
      <c r="H155" s="48"/>
      <c r="I155" s="21"/>
      <c r="J155" s="48"/>
      <c r="K155" s="22"/>
      <c r="L155" s="48"/>
      <c r="M155" s="21"/>
      <c r="N155" s="24"/>
      <c r="O155" s="15"/>
      <c r="P155" s="21"/>
      <c r="Q155" s="15"/>
      <c r="R155" s="15"/>
    </row>
    <row r="156" spans="1:18" ht="20.25" customHeight="1" x14ac:dyDescent="0.25">
      <c r="A156" s="16"/>
      <c r="B156" s="17"/>
      <c r="C156" s="17"/>
      <c r="D156" s="17"/>
      <c r="E156" s="18"/>
      <c r="F156" s="47"/>
      <c r="G156" s="18"/>
      <c r="H156" s="48"/>
      <c r="I156" s="21"/>
      <c r="J156" s="48"/>
      <c r="K156" s="22"/>
      <c r="L156" s="48"/>
      <c r="M156" s="21"/>
      <c r="N156" s="24"/>
      <c r="O156" s="15"/>
      <c r="P156" s="21"/>
      <c r="Q156" s="15"/>
      <c r="R156" s="15"/>
    </row>
    <row r="157" spans="1:18" ht="20.25" customHeight="1" x14ac:dyDescent="0.25">
      <c r="A157" s="16"/>
      <c r="B157" s="15"/>
      <c r="C157" s="15"/>
      <c r="D157" s="15"/>
      <c r="E157" s="15"/>
      <c r="F157" s="19"/>
      <c r="G157" s="15"/>
      <c r="H157" s="20"/>
      <c r="I157" s="21"/>
      <c r="J157" s="20"/>
      <c r="K157" s="22"/>
      <c r="L157" s="20"/>
      <c r="M157" s="21"/>
      <c r="N157" s="24"/>
      <c r="O157" s="15"/>
      <c r="P157" s="21"/>
      <c r="Q157" s="15"/>
      <c r="R157" s="15"/>
    </row>
    <row r="158" spans="1:18" ht="20.25" customHeight="1" x14ac:dyDescent="0.25">
      <c r="A158" s="16"/>
      <c r="B158" s="15"/>
      <c r="C158" s="15"/>
      <c r="D158" s="15"/>
      <c r="E158" s="15"/>
      <c r="F158" s="19"/>
      <c r="G158" s="15"/>
      <c r="H158" s="20"/>
      <c r="I158" s="21"/>
      <c r="J158" s="20"/>
      <c r="K158" s="22"/>
      <c r="L158" s="20"/>
      <c r="M158" s="21"/>
      <c r="N158" s="24"/>
      <c r="O158" s="15"/>
      <c r="P158" s="21"/>
      <c r="Q158" s="15"/>
      <c r="R158" s="15"/>
    </row>
    <row r="159" spans="1:18" ht="20.25" customHeight="1" x14ac:dyDescent="0.25">
      <c r="A159" s="16"/>
      <c r="B159" s="15"/>
      <c r="C159" s="15"/>
      <c r="D159" s="15"/>
      <c r="E159" s="15"/>
      <c r="F159" s="19"/>
      <c r="G159" s="15"/>
      <c r="H159" s="20"/>
      <c r="I159" s="21"/>
      <c r="J159" s="20"/>
      <c r="K159" s="22"/>
      <c r="L159" s="20"/>
      <c r="M159" s="21"/>
      <c r="N159" s="24"/>
      <c r="O159" s="15"/>
      <c r="P159" s="21"/>
      <c r="Q159" s="15"/>
      <c r="R159" s="15"/>
    </row>
    <row r="160" spans="1:18" ht="20.25" customHeight="1" x14ac:dyDescent="0.25">
      <c r="A160" s="16"/>
      <c r="B160" s="15"/>
      <c r="C160" s="15"/>
      <c r="D160" s="15"/>
      <c r="E160" s="15"/>
      <c r="F160" s="19"/>
      <c r="G160" s="15"/>
      <c r="H160" s="20"/>
      <c r="I160" s="21"/>
      <c r="J160" s="20"/>
      <c r="K160" s="22"/>
      <c r="L160" s="20"/>
      <c r="M160" s="21"/>
      <c r="N160" s="24"/>
      <c r="O160" s="15"/>
      <c r="P160" s="21"/>
      <c r="Q160" s="15"/>
      <c r="R160" s="15"/>
    </row>
    <row r="161" spans="1:18" ht="20.25" customHeight="1" x14ac:dyDescent="0.25">
      <c r="A161" s="16"/>
      <c r="B161" s="33"/>
      <c r="C161" s="33"/>
      <c r="D161" s="33"/>
      <c r="E161" s="18"/>
      <c r="F161" s="19"/>
      <c r="G161" s="27"/>
      <c r="H161" s="20"/>
      <c r="I161" s="21"/>
      <c r="J161" s="20"/>
      <c r="K161" s="22"/>
      <c r="L161" s="20"/>
      <c r="M161" s="21"/>
      <c r="N161" s="24"/>
      <c r="O161" s="15"/>
      <c r="P161" s="21"/>
      <c r="Q161" s="15"/>
      <c r="R161" s="15"/>
    </row>
    <row r="162" spans="1:18" ht="20.25" customHeight="1" x14ac:dyDescent="0.25">
      <c r="A162" s="16"/>
      <c r="B162" s="15"/>
      <c r="C162" s="15"/>
      <c r="D162" s="15"/>
      <c r="E162" s="15"/>
      <c r="F162" s="19"/>
      <c r="G162" s="15"/>
      <c r="H162" s="20"/>
      <c r="I162" s="21"/>
      <c r="J162" s="20"/>
      <c r="K162" s="22"/>
      <c r="L162" s="20"/>
      <c r="M162" s="21"/>
      <c r="N162" s="24"/>
      <c r="O162" s="15"/>
      <c r="P162" s="21"/>
      <c r="Q162" s="15"/>
      <c r="R162" s="15"/>
    </row>
    <row r="163" spans="1:18" ht="20.25" customHeight="1" x14ac:dyDescent="0.25">
      <c r="L163" s="14">
        <f>MIN(L6:L162)</f>
        <v>11.4</v>
      </c>
    </row>
    <row r="165" spans="1:18" ht="20.25" customHeight="1" x14ac:dyDescent="0.25">
      <c r="F165" s="50"/>
      <c r="N165" s="50"/>
      <c r="P165" s="50"/>
    </row>
    <row r="166" spans="1:18" ht="20.25" customHeight="1" x14ac:dyDescent="0.25">
      <c r="F166" s="50"/>
      <c r="N166" s="50"/>
      <c r="P166" s="50"/>
    </row>
    <row r="167" spans="1:18" ht="20.25" customHeight="1" x14ac:dyDescent="0.25">
      <c r="F167" s="50"/>
      <c r="N167" s="50"/>
      <c r="P167" s="50"/>
    </row>
    <row r="168" spans="1:18" ht="20.25" customHeight="1" x14ac:dyDescent="0.25">
      <c r="F168" s="50"/>
      <c r="N168" s="50"/>
      <c r="P168" s="50"/>
    </row>
    <row r="169" spans="1:18" ht="20.25" customHeight="1" x14ac:dyDescent="0.25">
      <c r="F169" s="50"/>
      <c r="N169" s="50"/>
      <c r="P169" s="50"/>
    </row>
    <row r="170" spans="1:18" ht="20.25" customHeight="1" x14ac:dyDescent="0.25">
      <c r="F170" s="50"/>
      <c r="N170" s="50"/>
      <c r="P170" s="50"/>
    </row>
    <row r="171" spans="1:18" ht="20.25" customHeight="1" x14ac:dyDescent="0.25">
      <c r="F171" s="50"/>
      <c r="N171" s="50"/>
      <c r="P171" s="50"/>
    </row>
    <row r="172" spans="1:18" ht="20.25" customHeight="1" x14ac:dyDescent="0.25">
      <c r="F172" s="50"/>
      <c r="N172" s="50"/>
      <c r="P172" s="50"/>
    </row>
    <row r="173" spans="1:18" ht="20.25" customHeight="1" x14ac:dyDescent="0.25">
      <c r="F173" s="50"/>
      <c r="N173" s="50"/>
      <c r="P173" s="50"/>
    </row>
    <row r="174" spans="1:18" ht="20.25" customHeight="1" x14ac:dyDescent="0.25">
      <c r="F174" s="50"/>
      <c r="N174" s="50"/>
      <c r="P174" s="50"/>
    </row>
    <row r="175" spans="1:18" ht="20.25" customHeight="1" x14ac:dyDescent="0.25">
      <c r="F175" s="50"/>
      <c r="N175" s="50"/>
      <c r="P175" s="50"/>
    </row>
    <row r="176" spans="1:18" ht="20.25" customHeight="1" x14ac:dyDescent="0.25">
      <c r="F176" s="50"/>
      <c r="N176" s="50"/>
      <c r="P176" s="50"/>
    </row>
    <row r="177" spans="6:16" ht="20.25" customHeight="1" x14ac:dyDescent="0.25">
      <c r="F177" s="50"/>
      <c r="N177" s="50"/>
      <c r="P177" s="50"/>
    </row>
    <row r="178" spans="6:16" ht="20.25" customHeight="1" x14ac:dyDescent="0.25">
      <c r="F178" s="50"/>
      <c r="N178" s="50"/>
      <c r="P178" s="50"/>
    </row>
    <row r="179" spans="6:16" ht="20.25" customHeight="1" x14ac:dyDescent="0.25">
      <c r="F179" s="50"/>
      <c r="N179" s="50"/>
      <c r="P179" s="50"/>
    </row>
    <row r="180" spans="6:16" ht="20.25" customHeight="1" x14ac:dyDescent="0.25">
      <c r="F180" s="50"/>
      <c r="N180" s="50"/>
      <c r="P180" s="50"/>
    </row>
    <row r="181" spans="6:16" ht="20.25" customHeight="1" x14ac:dyDescent="0.25">
      <c r="F181" s="50"/>
      <c r="N181" s="50"/>
      <c r="P181" s="50"/>
    </row>
    <row r="182" spans="6:16" ht="20.25" customHeight="1" x14ac:dyDescent="0.25">
      <c r="F182" s="50"/>
      <c r="N182" s="50"/>
      <c r="P182" s="50"/>
    </row>
    <row r="183" spans="6:16" ht="20.25" customHeight="1" x14ac:dyDescent="0.25">
      <c r="F183" s="50"/>
      <c r="N183" s="50"/>
      <c r="P183" s="50"/>
    </row>
    <row r="184" spans="6:16" ht="20.25" customHeight="1" x14ac:dyDescent="0.25">
      <c r="F184" s="50"/>
      <c r="N184" s="50"/>
      <c r="P184" s="50"/>
    </row>
    <row r="185" spans="6:16" ht="20.25" customHeight="1" x14ac:dyDescent="0.25">
      <c r="F185" s="50"/>
      <c r="N185" s="50"/>
      <c r="P185" s="50"/>
    </row>
    <row r="186" spans="6:16" ht="20.25" customHeight="1" x14ac:dyDescent="0.25">
      <c r="F186" s="50"/>
      <c r="N186" s="50"/>
      <c r="P186" s="50"/>
    </row>
    <row r="187" spans="6:16" ht="20.25" customHeight="1" x14ac:dyDescent="0.25">
      <c r="F187" s="50"/>
      <c r="N187" s="50"/>
      <c r="P187" s="50"/>
    </row>
    <row r="188" spans="6:16" ht="20.25" customHeight="1" x14ac:dyDescent="0.25">
      <c r="F188" s="50"/>
      <c r="N188" s="50"/>
      <c r="P188" s="50"/>
    </row>
    <row r="189" spans="6:16" ht="20.25" customHeight="1" x14ac:dyDescent="0.25">
      <c r="F189" s="50"/>
      <c r="N189" s="50"/>
      <c r="P189" s="50"/>
    </row>
    <row r="190" spans="6:16" ht="20.25" customHeight="1" x14ac:dyDescent="0.25">
      <c r="F190" s="50"/>
      <c r="N190" s="50"/>
      <c r="P190" s="50"/>
    </row>
    <row r="191" spans="6:16" ht="20.25" customHeight="1" x14ac:dyDescent="0.25">
      <c r="F191" s="50"/>
      <c r="N191" s="50"/>
      <c r="P191" s="50"/>
    </row>
    <row r="192" spans="6:16" ht="20.25" customHeight="1" x14ac:dyDescent="0.25">
      <c r="F192" s="50"/>
      <c r="N192" s="50"/>
      <c r="P192" s="50"/>
    </row>
    <row r="193" spans="6:16" ht="20.25" customHeight="1" x14ac:dyDescent="0.25">
      <c r="F193" s="50"/>
      <c r="N193" s="50"/>
      <c r="P193" s="50"/>
    </row>
    <row r="194" spans="6:16" ht="20.25" customHeight="1" x14ac:dyDescent="0.25">
      <c r="F194" s="50"/>
      <c r="N194" s="50"/>
      <c r="P194" s="50"/>
    </row>
    <row r="195" spans="6:16" ht="20.25" customHeight="1" x14ac:dyDescent="0.25">
      <c r="F195" s="50"/>
      <c r="N195" s="50"/>
      <c r="P195" s="50"/>
    </row>
    <row r="196" spans="6:16" ht="20.25" customHeight="1" x14ac:dyDescent="0.25">
      <c r="F196" s="50"/>
      <c r="N196" s="50"/>
      <c r="P196" s="50"/>
    </row>
    <row r="197" spans="6:16" ht="20.25" customHeight="1" x14ac:dyDescent="0.25">
      <c r="F197" s="50"/>
      <c r="N197" s="50"/>
      <c r="P197" s="50"/>
    </row>
    <row r="198" spans="6:16" ht="20.25" customHeight="1" x14ac:dyDescent="0.25">
      <c r="F198" s="50"/>
      <c r="N198" s="50"/>
      <c r="P198" s="50"/>
    </row>
    <row r="199" spans="6:16" ht="20.25" customHeight="1" x14ac:dyDescent="0.25">
      <c r="F199" s="50"/>
      <c r="N199" s="50"/>
      <c r="P199" s="50"/>
    </row>
    <row r="200" spans="6:16" ht="20.25" customHeight="1" x14ac:dyDescent="0.25">
      <c r="F200" s="50"/>
      <c r="N200" s="50"/>
      <c r="P200" s="50"/>
    </row>
  </sheetData>
  <sortState ref="B6:O39">
    <sortCondition descending="1" ref="N6:N39"/>
    <sortCondition ref="B6:B39"/>
  </sortState>
  <mergeCells count="12">
    <mergeCell ref="P3:P5"/>
    <mergeCell ref="A2:C2"/>
    <mergeCell ref="A3:A5"/>
    <mergeCell ref="B3:B5"/>
    <mergeCell ref="C3:C5"/>
    <mergeCell ref="D3:D5"/>
    <mergeCell ref="E3:E5"/>
    <mergeCell ref="F3:F5"/>
    <mergeCell ref="G3:G5"/>
    <mergeCell ref="H3:M3"/>
    <mergeCell ref="N3:N5"/>
    <mergeCell ref="O3:O5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2"/>
  <sheetViews>
    <sheetView topLeftCell="A9" zoomScale="70" zoomScaleNormal="70" workbookViewId="0">
      <selection activeCell="A6" sqref="A6:A40"/>
    </sheetView>
  </sheetViews>
  <sheetFormatPr defaultRowHeight="20.25" customHeight="1" x14ac:dyDescent="0.25"/>
  <cols>
    <col min="1" max="1" width="6.28515625" style="50" customWidth="1"/>
    <col min="2" max="3" width="18" style="50" customWidth="1"/>
    <col min="4" max="4" width="19.5703125" style="50" customWidth="1"/>
    <col min="5" max="5" width="21.28515625" style="50" customWidth="1"/>
    <col min="6" max="6" width="10" style="7" customWidth="1"/>
    <col min="7" max="7" width="10.28515625" style="50" customWidth="1"/>
    <col min="8" max="9" width="10.42578125" style="50" customWidth="1"/>
    <col min="10" max="11" width="12" style="50" customWidth="1"/>
    <col min="12" max="12" width="10" style="50" customWidth="1"/>
    <col min="13" max="13" width="13.28515625" style="50" customWidth="1"/>
    <col min="14" max="14" width="13.85546875" style="6" customWidth="1"/>
    <col min="15" max="15" width="10" style="50" customWidth="1"/>
    <col min="16" max="16" width="20.42578125" style="6" customWidth="1"/>
    <col min="17" max="16384" width="9.140625" style="50"/>
  </cols>
  <sheetData>
    <row r="1" spans="1:16" ht="20.25" customHeight="1" x14ac:dyDescent="0.25">
      <c r="A1" s="50" t="s">
        <v>16</v>
      </c>
      <c r="F1" s="50"/>
    </row>
    <row r="2" spans="1:16" ht="20.25" customHeight="1" x14ac:dyDescent="0.25">
      <c r="A2" s="153" t="s">
        <v>17</v>
      </c>
      <c r="B2" s="153"/>
      <c r="C2" s="153"/>
    </row>
    <row r="3" spans="1:16" s="8" customFormat="1" ht="20.25" customHeight="1" x14ac:dyDescent="0.25">
      <c r="A3" s="154" t="s">
        <v>0</v>
      </c>
      <c r="B3" s="154" t="s">
        <v>1</v>
      </c>
      <c r="C3" s="154" t="s">
        <v>2</v>
      </c>
      <c r="D3" s="154" t="s">
        <v>3</v>
      </c>
      <c r="E3" s="154" t="s">
        <v>4</v>
      </c>
      <c r="F3" s="159" t="s">
        <v>5</v>
      </c>
      <c r="G3" s="154" t="s">
        <v>6</v>
      </c>
      <c r="H3" s="154" t="s">
        <v>7</v>
      </c>
      <c r="I3" s="154"/>
      <c r="J3" s="154"/>
      <c r="K3" s="154"/>
      <c r="L3" s="154"/>
      <c r="M3" s="154"/>
      <c r="N3" s="158" t="s">
        <v>8</v>
      </c>
      <c r="O3" s="154" t="s">
        <v>9</v>
      </c>
      <c r="P3" s="158" t="s">
        <v>10</v>
      </c>
    </row>
    <row r="4" spans="1:16" s="8" customFormat="1" ht="20.25" customHeight="1" x14ac:dyDescent="0.25">
      <c r="A4" s="154"/>
      <c r="B4" s="154"/>
      <c r="C4" s="154"/>
      <c r="D4" s="154"/>
      <c r="E4" s="154"/>
      <c r="F4" s="159"/>
      <c r="G4" s="154"/>
      <c r="H4" s="66" t="s">
        <v>11</v>
      </c>
      <c r="I4" s="66"/>
      <c r="J4" s="66" t="s">
        <v>12</v>
      </c>
      <c r="K4" s="66"/>
      <c r="L4" s="66" t="s">
        <v>13</v>
      </c>
      <c r="M4" s="66"/>
      <c r="N4" s="158"/>
      <c r="O4" s="154"/>
      <c r="P4" s="158"/>
    </row>
    <row r="5" spans="1:16" s="8" customFormat="1" ht="20.25" customHeight="1" x14ac:dyDescent="0.25">
      <c r="A5" s="154"/>
      <c r="B5" s="154"/>
      <c r="C5" s="154"/>
      <c r="D5" s="154"/>
      <c r="E5" s="154"/>
      <c r="F5" s="159"/>
      <c r="G5" s="154"/>
      <c r="H5" s="66" t="s">
        <v>14</v>
      </c>
      <c r="I5" s="66" t="s">
        <v>15</v>
      </c>
      <c r="J5" s="66" t="s">
        <v>14</v>
      </c>
      <c r="K5" s="66" t="s">
        <v>15</v>
      </c>
      <c r="L5" s="66" t="s">
        <v>14</v>
      </c>
      <c r="M5" s="66" t="s">
        <v>15</v>
      </c>
      <c r="N5" s="158"/>
      <c r="O5" s="154"/>
      <c r="P5" s="158"/>
    </row>
    <row r="6" spans="1:16" ht="20.25" customHeight="1" x14ac:dyDescent="0.25">
      <c r="A6" s="10">
        <v>1</v>
      </c>
      <c r="B6" s="80" t="s">
        <v>214</v>
      </c>
      <c r="C6" s="80" t="s">
        <v>148</v>
      </c>
      <c r="D6" s="80" t="s">
        <v>137</v>
      </c>
      <c r="E6" s="94" t="s">
        <v>21</v>
      </c>
      <c r="F6" s="80">
        <v>11</v>
      </c>
      <c r="G6" s="94" t="s">
        <v>343</v>
      </c>
      <c r="H6" s="89">
        <v>41.8</v>
      </c>
      <c r="I6" s="91">
        <f t="shared" ref="I6:I40" si="0">IF(H6="-",0,IF(H6&gt;-20,20*H6/57))</f>
        <v>14.666666666666666</v>
      </c>
      <c r="J6" s="89">
        <v>9.5</v>
      </c>
      <c r="K6" s="142">
        <f t="shared" ref="K6:K40" si="1">IF(J6="-",0,IF(J6&gt;-40,40*J6/10))</f>
        <v>38</v>
      </c>
      <c r="L6" s="89">
        <v>24.9</v>
      </c>
      <c r="M6" s="142">
        <f t="shared" ref="M6:M40" si="2">IF(L6="-",0,IF(L6&gt;0,40*L$165/L6))</f>
        <v>33.092369477911646</v>
      </c>
      <c r="N6" s="92">
        <f t="shared" ref="N6:N40" si="3">SUM(I6,K6,M6)</f>
        <v>85.759036144578317</v>
      </c>
      <c r="O6" s="78">
        <v>100</v>
      </c>
      <c r="P6" s="90" t="s">
        <v>389</v>
      </c>
    </row>
    <row r="7" spans="1:16" ht="20.25" customHeight="1" x14ac:dyDescent="0.25">
      <c r="A7" s="10">
        <v>2</v>
      </c>
      <c r="B7" s="107" t="s">
        <v>184</v>
      </c>
      <c r="C7" s="107" t="s">
        <v>218</v>
      </c>
      <c r="D7" s="107" t="s">
        <v>219</v>
      </c>
      <c r="E7" s="107" t="s">
        <v>40</v>
      </c>
      <c r="F7" s="84">
        <v>9</v>
      </c>
      <c r="G7" s="95" t="s">
        <v>346</v>
      </c>
      <c r="H7" s="105">
        <v>12.6</v>
      </c>
      <c r="I7" s="91">
        <f t="shared" si="0"/>
        <v>4.4210526315789478</v>
      </c>
      <c r="J7" s="105">
        <v>8.6</v>
      </c>
      <c r="K7" s="142">
        <f t="shared" si="1"/>
        <v>34.4</v>
      </c>
      <c r="L7" s="105">
        <v>21.9</v>
      </c>
      <c r="M7" s="142">
        <f t="shared" si="2"/>
        <v>37.625570776255714</v>
      </c>
      <c r="N7" s="92">
        <f t="shared" si="3"/>
        <v>76.446623407834664</v>
      </c>
      <c r="O7" s="78">
        <v>100</v>
      </c>
      <c r="P7" s="90" t="s">
        <v>390</v>
      </c>
    </row>
    <row r="8" spans="1:16" ht="20.25" customHeight="1" x14ac:dyDescent="0.25">
      <c r="A8" s="10">
        <v>3</v>
      </c>
      <c r="B8" s="73" t="s">
        <v>232</v>
      </c>
      <c r="C8" s="73" t="s">
        <v>178</v>
      </c>
      <c r="D8" s="73" t="s">
        <v>175</v>
      </c>
      <c r="E8" s="100" t="s">
        <v>56</v>
      </c>
      <c r="F8" s="73">
        <v>11</v>
      </c>
      <c r="G8" s="73" t="s">
        <v>356</v>
      </c>
      <c r="H8" s="89">
        <v>19.399999999999999</v>
      </c>
      <c r="I8" s="91">
        <f t="shared" si="0"/>
        <v>6.807017543859649</v>
      </c>
      <c r="J8" s="89">
        <v>9</v>
      </c>
      <c r="K8" s="142">
        <f t="shared" si="1"/>
        <v>36</v>
      </c>
      <c r="L8" s="89">
        <v>25.4</v>
      </c>
      <c r="M8" s="142">
        <f t="shared" si="2"/>
        <v>32.440944881889763</v>
      </c>
      <c r="N8" s="92">
        <f t="shared" si="3"/>
        <v>75.247962425749421</v>
      </c>
      <c r="O8" s="78">
        <v>100</v>
      </c>
      <c r="P8" s="90" t="s">
        <v>390</v>
      </c>
    </row>
    <row r="9" spans="1:16" ht="20.25" customHeight="1" x14ac:dyDescent="0.25">
      <c r="A9" s="10">
        <v>4</v>
      </c>
      <c r="B9" s="80" t="s">
        <v>132</v>
      </c>
      <c r="C9" s="80" t="s">
        <v>213</v>
      </c>
      <c r="D9" s="80" t="s">
        <v>134</v>
      </c>
      <c r="E9" s="94" t="s">
        <v>21</v>
      </c>
      <c r="F9" s="78">
        <v>10</v>
      </c>
      <c r="G9" s="94" t="s">
        <v>342</v>
      </c>
      <c r="H9" s="89">
        <v>23.95</v>
      </c>
      <c r="I9" s="91">
        <f t="shared" si="0"/>
        <v>8.4035087719298254</v>
      </c>
      <c r="J9" s="89">
        <v>6.7</v>
      </c>
      <c r="K9" s="142">
        <f t="shared" si="1"/>
        <v>26.8</v>
      </c>
      <c r="L9" s="89">
        <v>20.6</v>
      </c>
      <c r="M9" s="142">
        <f t="shared" si="2"/>
        <v>40</v>
      </c>
      <c r="N9" s="92">
        <f t="shared" si="3"/>
        <v>75.203508771929819</v>
      </c>
      <c r="O9" s="78">
        <v>100</v>
      </c>
      <c r="P9" s="90" t="s">
        <v>390</v>
      </c>
    </row>
    <row r="10" spans="1:16" ht="20.25" customHeight="1" x14ac:dyDescent="0.25">
      <c r="A10" s="10">
        <v>5</v>
      </c>
      <c r="B10" s="84" t="s">
        <v>227</v>
      </c>
      <c r="C10" s="84" t="s">
        <v>143</v>
      </c>
      <c r="D10" s="84" t="s">
        <v>156</v>
      </c>
      <c r="E10" s="84" t="s">
        <v>40</v>
      </c>
      <c r="F10" s="84">
        <v>11</v>
      </c>
      <c r="G10" s="107" t="s">
        <v>351</v>
      </c>
      <c r="H10" s="104">
        <v>20.8</v>
      </c>
      <c r="I10" s="91">
        <f t="shared" si="0"/>
        <v>7.2982456140350873</v>
      </c>
      <c r="J10" s="104">
        <v>9.3000000000000007</v>
      </c>
      <c r="K10" s="142">
        <f t="shared" si="1"/>
        <v>37.200000000000003</v>
      </c>
      <c r="L10" s="104">
        <v>27.2</v>
      </c>
      <c r="M10" s="142">
        <f t="shared" si="2"/>
        <v>30.294117647058826</v>
      </c>
      <c r="N10" s="92">
        <f t="shared" si="3"/>
        <v>74.792363261093925</v>
      </c>
      <c r="O10" s="78">
        <v>100</v>
      </c>
      <c r="P10" s="90" t="s">
        <v>390</v>
      </c>
    </row>
    <row r="11" spans="1:16" ht="20.25" customHeight="1" x14ac:dyDescent="0.25">
      <c r="A11" s="10">
        <v>6</v>
      </c>
      <c r="B11" s="73" t="s">
        <v>230</v>
      </c>
      <c r="C11" s="73" t="s">
        <v>216</v>
      </c>
      <c r="D11" s="73" t="s">
        <v>134</v>
      </c>
      <c r="E11" s="78" t="s">
        <v>56</v>
      </c>
      <c r="F11" s="73">
        <v>9</v>
      </c>
      <c r="G11" s="95" t="s">
        <v>353</v>
      </c>
      <c r="H11" s="89">
        <v>24.65</v>
      </c>
      <c r="I11" s="91">
        <f t="shared" si="0"/>
        <v>8.6491228070175445</v>
      </c>
      <c r="J11" s="89">
        <v>8</v>
      </c>
      <c r="K11" s="142">
        <f t="shared" si="1"/>
        <v>32</v>
      </c>
      <c r="L11" s="89">
        <v>24.2</v>
      </c>
      <c r="M11" s="142">
        <f t="shared" si="2"/>
        <v>34.049586776859506</v>
      </c>
      <c r="N11" s="92">
        <f t="shared" si="3"/>
        <v>74.698709583877047</v>
      </c>
      <c r="O11" s="78">
        <v>100</v>
      </c>
      <c r="P11" s="90" t="s">
        <v>390</v>
      </c>
    </row>
    <row r="12" spans="1:16" ht="20.25" customHeight="1" x14ac:dyDescent="0.25">
      <c r="A12" s="10">
        <v>7</v>
      </c>
      <c r="B12" s="80" t="s">
        <v>197</v>
      </c>
      <c r="C12" s="80" t="s">
        <v>144</v>
      </c>
      <c r="D12" s="80" t="s">
        <v>140</v>
      </c>
      <c r="E12" s="95" t="s">
        <v>72</v>
      </c>
      <c r="F12" s="78">
        <v>10</v>
      </c>
      <c r="G12" s="95" t="s">
        <v>361</v>
      </c>
      <c r="H12" s="89">
        <v>26.8</v>
      </c>
      <c r="I12" s="91">
        <f t="shared" si="0"/>
        <v>9.4035087719298254</v>
      </c>
      <c r="J12" s="89">
        <v>8.4</v>
      </c>
      <c r="K12" s="142">
        <f t="shared" si="1"/>
        <v>33.6</v>
      </c>
      <c r="L12" s="89">
        <v>27.1</v>
      </c>
      <c r="M12" s="142">
        <f t="shared" si="2"/>
        <v>30.405904059040587</v>
      </c>
      <c r="N12" s="92">
        <f t="shared" si="3"/>
        <v>73.40941283097041</v>
      </c>
      <c r="O12" s="78">
        <v>100</v>
      </c>
      <c r="P12" s="90" t="s">
        <v>390</v>
      </c>
    </row>
    <row r="13" spans="1:16" ht="20.25" customHeight="1" x14ac:dyDescent="0.25">
      <c r="A13" s="10">
        <v>8</v>
      </c>
      <c r="B13" s="100" t="s">
        <v>97</v>
      </c>
      <c r="C13" s="100" t="s">
        <v>228</v>
      </c>
      <c r="D13" s="100"/>
      <c r="E13" s="100" t="s">
        <v>40</v>
      </c>
      <c r="F13" s="84">
        <v>11</v>
      </c>
      <c r="G13" s="103" t="s">
        <v>352</v>
      </c>
      <c r="H13" s="104">
        <v>18.600000000000001</v>
      </c>
      <c r="I13" s="91">
        <f t="shared" si="0"/>
        <v>6.5263157894736841</v>
      </c>
      <c r="J13" s="104">
        <v>8.4</v>
      </c>
      <c r="K13" s="142">
        <f t="shared" si="1"/>
        <v>33.6</v>
      </c>
      <c r="L13" s="104">
        <v>26.3</v>
      </c>
      <c r="M13" s="142">
        <f t="shared" si="2"/>
        <v>31.330798479087452</v>
      </c>
      <c r="N13" s="92">
        <f t="shared" si="3"/>
        <v>71.457114268561142</v>
      </c>
      <c r="O13" s="78">
        <v>100</v>
      </c>
      <c r="P13" s="90" t="s">
        <v>390</v>
      </c>
    </row>
    <row r="14" spans="1:16" ht="20.25" customHeight="1" x14ac:dyDescent="0.25">
      <c r="A14" s="10">
        <v>9</v>
      </c>
      <c r="B14" s="98" t="s">
        <v>215</v>
      </c>
      <c r="C14" s="98" t="s">
        <v>216</v>
      </c>
      <c r="D14" s="98" t="s">
        <v>161</v>
      </c>
      <c r="E14" s="95" t="s">
        <v>21</v>
      </c>
      <c r="F14" s="80">
        <v>11</v>
      </c>
      <c r="G14" s="94" t="s">
        <v>344</v>
      </c>
      <c r="H14" s="89">
        <v>38.799999999999997</v>
      </c>
      <c r="I14" s="91">
        <f t="shared" si="0"/>
        <v>13.614035087719298</v>
      </c>
      <c r="J14" s="89">
        <v>8.5</v>
      </c>
      <c r="K14" s="142">
        <f t="shared" si="1"/>
        <v>34</v>
      </c>
      <c r="L14" s="89">
        <v>36.200000000000003</v>
      </c>
      <c r="M14" s="142">
        <f t="shared" si="2"/>
        <v>22.762430939226519</v>
      </c>
      <c r="N14" s="92">
        <f t="shared" si="3"/>
        <v>70.37646602694582</v>
      </c>
      <c r="O14" s="78">
        <v>100</v>
      </c>
      <c r="P14" s="90" t="s">
        <v>390</v>
      </c>
    </row>
    <row r="15" spans="1:16" ht="20.25" customHeight="1" x14ac:dyDescent="0.25">
      <c r="A15" s="10">
        <v>10</v>
      </c>
      <c r="B15" s="73" t="s">
        <v>233</v>
      </c>
      <c r="C15" s="73" t="s">
        <v>218</v>
      </c>
      <c r="D15" s="73" t="s">
        <v>140</v>
      </c>
      <c r="E15" s="100" t="s">
        <v>56</v>
      </c>
      <c r="F15" s="73">
        <v>11</v>
      </c>
      <c r="G15" s="94" t="s">
        <v>357</v>
      </c>
      <c r="H15" s="99">
        <v>21.75</v>
      </c>
      <c r="I15" s="91">
        <f t="shared" si="0"/>
        <v>7.6315789473684212</v>
      </c>
      <c r="J15" s="99">
        <v>8.3000000000000007</v>
      </c>
      <c r="K15" s="142">
        <f t="shared" si="1"/>
        <v>33.200000000000003</v>
      </c>
      <c r="L15" s="99">
        <v>28</v>
      </c>
      <c r="M15" s="142">
        <f t="shared" si="2"/>
        <v>29.428571428571427</v>
      </c>
      <c r="N15" s="92">
        <f t="shared" si="3"/>
        <v>70.260150375939858</v>
      </c>
      <c r="O15" s="78">
        <v>100</v>
      </c>
      <c r="P15" s="90" t="s">
        <v>390</v>
      </c>
    </row>
    <row r="16" spans="1:16" ht="20.25" customHeight="1" x14ac:dyDescent="0.25">
      <c r="A16" s="10">
        <v>11</v>
      </c>
      <c r="B16" s="84" t="s">
        <v>224</v>
      </c>
      <c r="C16" s="84" t="s">
        <v>174</v>
      </c>
      <c r="D16" s="84" t="s">
        <v>166</v>
      </c>
      <c r="E16" s="84" t="s">
        <v>40</v>
      </c>
      <c r="F16" s="84">
        <v>10</v>
      </c>
      <c r="G16" s="96" t="s">
        <v>349</v>
      </c>
      <c r="H16" s="104">
        <v>15.35</v>
      </c>
      <c r="I16" s="91">
        <f t="shared" si="0"/>
        <v>5.3859649122807021</v>
      </c>
      <c r="J16" s="104">
        <v>8.4</v>
      </c>
      <c r="K16" s="142">
        <f t="shared" si="1"/>
        <v>33.6</v>
      </c>
      <c r="L16" s="104">
        <v>26.6</v>
      </c>
      <c r="M16" s="142">
        <f t="shared" si="2"/>
        <v>30.977443609022554</v>
      </c>
      <c r="N16" s="92">
        <f t="shared" si="3"/>
        <v>69.963408521303265</v>
      </c>
      <c r="O16" s="78">
        <v>100</v>
      </c>
      <c r="P16" s="90" t="s">
        <v>390</v>
      </c>
    </row>
    <row r="17" spans="1:17" ht="20.25" customHeight="1" x14ac:dyDescent="0.25">
      <c r="A17" s="10">
        <v>12</v>
      </c>
      <c r="B17" s="73" t="s">
        <v>229</v>
      </c>
      <c r="C17" s="73" t="s">
        <v>179</v>
      </c>
      <c r="D17" s="73" t="s">
        <v>153</v>
      </c>
      <c r="E17" s="78" t="s">
        <v>56</v>
      </c>
      <c r="F17" s="73">
        <v>9</v>
      </c>
      <c r="G17" s="95" t="s">
        <v>347</v>
      </c>
      <c r="H17" s="104">
        <v>22.75</v>
      </c>
      <c r="I17" s="91">
        <f t="shared" si="0"/>
        <v>7.9824561403508776</v>
      </c>
      <c r="J17" s="104">
        <v>8.9</v>
      </c>
      <c r="K17" s="142">
        <f t="shared" si="1"/>
        <v>35.6</v>
      </c>
      <c r="L17" s="104">
        <v>32.200000000000003</v>
      </c>
      <c r="M17" s="142">
        <f t="shared" si="2"/>
        <v>25.590062111801242</v>
      </c>
      <c r="N17" s="92">
        <f t="shared" si="3"/>
        <v>69.172518252152116</v>
      </c>
      <c r="O17" s="78">
        <v>100</v>
      </c>
      <c r="P17" s="90" t="s">
        <v>390</v>
      </c>
      <c r="Q17" s="15"/>
    </row>
    <row r="18" spans="1:17" ht="20.25" customHeight="1" x14ac:dyDescent="0.25">
      <c r="A18" s="10">
        <v>13</v>
      </c>
      <c r="B18" s="97" t="s">
        <v>135</v>
      </c>
      <c r="C18" s="97" t="s">
        <v>183</v>
      </c>
      <c r="D18" s="120" t="s">
        <v>217</v>
      </c>
      <c r="E18" s="95" t="s">
        <v>21</v>
      </c>
      <c r="F18" s="78">
        <v>11</v>
      </c>
      <c r="G18" s="94" t="s">
        <v>345</v>
      </c>
      <c r="H18" s="89">
        <v>36.200000000000003</v>
      </c>
      <c r="I18" s="91">
        <f t="shared" si="0"/>
        <v>12.701754385964913</v>
      </c>
      <c r="J18" s="89">
        <v>8.1999999999999993</v>
      </c>
      <c r="K18" s="142">
        <f t="shared" si="1"/>
        <v>32.799999999999997</v>
      </c>
      <c r="L18" s="89">
        <v>36.799999999999997</v>
      </c>
      <c r="M18" s="142">
        <f t="shared" si="2"/>
        <v>22.39130434782609</v>
      </c>
      <c r="N18" s="92">
        <f t="shared" si="3"/>
        <v>67.893058733790994</v>
      </c>
      <c r="O18" s="78">
        <v>100</v>
      </c>
      <c r="P18" s="90" t="s">
        <v>390</v>
      </c>
      <c r="Q18" s="15"/>
    </row>
    <row r="19" spans="1:17" ht="20.25" customHeight="1" x14ac:dyDescent="0.25">
      <c r="A19" s="10">
        <v>14</v>
      </c>
      <c r="B19" s="80" t="s">
        <v>238</v>
      </c>
      <c r="C19" s="80" t="s">
        <v>218</v>
      </c>
      <c r="D19" s="80" t="s">
        <v>137</v>
      </c>
      <c r="E19" s="95" t="s">
        <v>72</v>
      </c>
      <c r="F19" s="78">
        <v>10</v>
      </c>
      <c r="G19" s="94" t="s">
        <v>362</v>
      </c>
      <c r="H19" s="89">
        <v>14.45</v>
      </c>
      <c r="I19" s="91">
        <f t="shared" si="0"/>
        <v>5.0701754385964914</v>
      </c>
      <c r="J19" s="89">
        <v>8.6999999999999993</v>
      </c>
      <c r="K19" s="142">
        <f t="shared" si="1"/>
        <v>34.799999999999997</v>
      </c>
      <c r="L19" s="89">
        <v>29.7</v>
      </c>
      <c r="M19" s="142">
        <f t="shared" si="2"/>
        <v>27.744107744107744</v>
      </c>
      <c r="N19" s="92">
        <f t="shared" si="3"/>
        <v>67.614283182704241</v>
      </c>
      <c r="O19" s="78">
        <v>100</v>
      </c>
      <c r="P19" s="90" t="s">
        <v>390</v>
      </c>
      <c r="Q19" s="15"/>
    </row>
    <row r="20" spans="1:17" ht="20.25" customHeight="1" x14ac:dyDescent="0.25">
      <c r="A20" s="10">
        <v>15</v>
      </c>
      <c r="B20" s="107" t="s">
        <v>236</v>
      </c>
      <c r="C20" s="101" t="s">
        <v>221</v>
      </c>
      <c r="D20" s="84" t="s">
        <v>237</v>
      </c>
      <c r="E20" s="95" t="s">
        <v>90</v>
      </c>
      <c r="F20" s="86">
        <v>10</v>
      </c>
      <c r="G20" s="73" t="s">
        <v>360</v>
      </c>
      <c r="H20" s="89">
        <v>33.9</v>
      </c>
      <c r="I20" s="91">
        <f t="shared" si="0"/>
        <v>11.894736842105264</v>
      </c>
      <c r="J20" s="89">
        <v>7.1</v>
      </c>
      <c r="K20" s="142">
        <f t="shared" si="1"/>
        <v>28.4</v>
      </c>
      <c r="L20" s="89">
        <v>30.8</v>
      </c>
      <c r="M20" s="142">
        <f t="shared" si="2"/>
        <v>26.753246753246753</v>
      </c>
      <c r="N20" s="92">
        <f t="shared" si="3"/>
        <v>67.047983595352022</v>
      </c>
      <c r="O20" s="78">
        <v>100</v>
      </c>
      <c r="P20" s="90" t="s">
        <v>390</v>
      </c>
      <c r="Q20" s="15"/>
    </row>
    <row r="21" spans="1:17" ht="20.25" customHeight="1" x14ac:dyDescent="0.25">
      <c r="A21" s="10">
        <v>16</v>
      </c>
      <c r="B21" s="107" t="s">
        <v>235</v>
      </c>
      <c r="C21" s="84" t="s">
        <v>171</v>
      </c>
      <c r="D21" s="84" t="s">
        <v>166</v>
      </c>
      <c r="E21" s="103" t="s">
        <v>90</v>
      </c>
      <c r="F21" s="86">
        <v>10</v>
      </c>
      <c r="G21" s="96" t="s">
        <v>359</v>
      </c>
      <c r="H21" s="89">
        <v>33.9</v>
      </c>
      <c r="I21" s="91">
        <f t="shared" si="0"/>
        <v>11.894736842105264</v>
      </c>
      <c r="J21" s="89">
        <v>6.5</v>
      </c>
      <c r="K21" s="142">
        <f t="shared" si="1"/>
        <v>26</v>
      </c>
      <c r="L21" s="89">
        <v>28.8</v>
      </c>
      <c r="M21" s="142">
        <f t="shared" si="2"/>
        <v>28.611111111111111</v>
      </c>
      <c r="N21" s="92">
        <f t="shared" si="3"/>
        <v>66.505847953216374</v>
      </c>
      <c r="O21" s="78">
        <v>100</v>
      </c>
      <c r="P21" s="90" t="s">
        <v>390</v>
      </c>
      <c r="Q21" s="15"/>
    </row>
    <row r="22" spans="1:17" ht="20.25" customHeight="1" x14ac:dyDescent="0.25">
      <c r="A22" s="10">
        <v>17</v>
      </c>
      <c r="B22" s="84" t="s">
        <v>225</v>
      </c>
      <c r="C22" s="84" t="s">
        <v>226</v>
      </c>
      <c r="D22" s="84" t="s">
        <v>140</v>
      </c>
      <c r="E22" s="84" t="s">
        <v>40</v>
      </c>
      <c r="F22" s="84">
        <v>10</v>
      </c>
      <c r="G22" s="103" t="s">
        <v>350</v>
      </c>
      <c r="H22" s="105">
        <v>19</v>
      </c>
      <c r="I22" s="91">
        <f t="shared" si="0"/>
        <v>6.666666666666667</v>
      </c>
      <c r="J22" s="105">
        <v>8.3000000000000007</v>
      </c>
      <c r="K22" s="142">
        <f t="shared" si="1"/>
        <v>33.200000000000003</v>
      </c>
      <c r="L22" s="105">
        <v>32.1</v>
      </c>
      <c r="M22" s="142">
        <f t="shared" si="2"/>
        <v>25.669781931464172</v>
      </c>
      <c r="N22" s="92">
        <f t="shared" si="3"/>
        <v>65.536448598130846</v>
      </c>
      <c r="O22" s="78">
        <v>100</v>
      </c>
      <c r="P22" s="90" t="s">
        <v>390</v>
      </c>
      <c r="Q22" s="15"/>
    </row>
    <row r="23" spans="1:17" ht="20.25" customHeight="1" x14ac:dyDescent="0.25">
      <c r="A23" s="10">
        <v>18</v>
      </c>
      <c r="B23" s="84" t="s">
        <v>223</v>
      </c>
      <c r="C23" s="84" t="s">
        <v>141</v>
      </c>
      <c r="D23" s="84" t="s">
        <v>166</v>
      </c>
      <c r="E23" s="84" t="s">
        <v>40</v>
      </c>
      <c r="F23" s="84">
        <v>10</v>
      </c>
      <c r="G23" s="103" t="s">
        <v>348</v>
      </c>
      <c r="H23" s="104">
        <v>16.100000000000001</v>
      </c>
      <c r="I23" s="91">
        <f t="shared" si="0"/>
        <v>5.6491228070175437</v>
      </c>
      <c r="J23" s="104">
        <v>9</v>
      </c>
      <c r="K23" s="142">
        <f t="shared" si="1"/>
        <v>36</v>
      </c>
      <c r="L23" s="104">
        <v>37.1</v>
      </c>
      <c r="M23" s="142">
        <f t="shared" si="2"/>
        <v>22.210242587601076</v>
      </c>
      <c r="N23" s="92">
        <f t="shared" si="3"/>
        <v>63.859365394618621</v>
      </c>
      <c r="O23" s="78">
        <v>100</v>
      </c>
      <c r="P23" s="90" t="s">
        <v>390</v>
      </c>
      <c r="Q23" s="15"/>
    </row>
    <row r="24" spans="1:17" ht="20.25" customHeight="1" x14ac:dyDescent="0.25">
      <c r="A24" s="10">
        <v>19</v>
      </c>
      <c r="B24" s="100" t="s">
        <v>239</v>
      </c>
      <c r="C24" s="100" t="s">
        <v>171</v>
      </c>
      <c r="D24" s="100" t="s">
        <v>137</v>
      </c>
      <c r="E24" s="95" t="s">
        <v>72</v>
      </c>
      <c r="F24" s="80">
        <v>11</v>
      </c>
      <c r="G24" s="96" t="s">
        <v>379</v>
      </c>
      <c r="H24" s="89">
        <v>3.8</v>
      </c>
      <c r="I24" s="91">
        <f t="shared" si="0"/>
        <v>1.3333333333333333</v>
      </c>
      <c r="J24" s="89">
        <v>9</v>
      </c>
      <c r="K24" s="142">
        <f t="shared" si="1"/>
        <v>36</v>
      </c>
      <c r="L24" s="89">
        <v>31.5</v>
      </c>
      <c r="M24" s="142">
        <f t="shared" si="2"/>
        <v>26.158730158730158</v>
      </c>
      <c r="N24" s="92">
        <f t="shared" si="3"/>
        <v>63.492063492063494</v>
      </c>
      <c r="O24" s="78">
        <v>100</v>
      </c>
      <c r="P24" s="90" t="s">
        <v>390</v>
      </c>
      <c r="Q24" s="15"/>
    </row>
    <row r="25" spans="1:17" ht="20.25" customHeight="1" x14ac:dyDescent="0.25">
      <c r="A25" s="10">
        <v>20</v>
      </c>
      <c r="B25" s="86" t="s">
        <v>234</v>
      </c>
      <c r="C25" s="86" t="s">
        <v>136</v>
      </c>
      <c r="D25" s="86" t="s">
        <v>142</v>
      </c>
      <c r="E25" s="100" t="s">
        <v>90</v>
      </c>
      <c r="F25" s="84">
        <v>9</v>
      </c>
      <c r="G25" s="94" t="s">
        <v>358</v>
      </c>
      <c r="H25" s="89">
        <v>15.75</v>
      </c>
      <c r="I25" s="91">
        <f t="shared" si="0"/>
        <v>5.5263157894736841</v>
      </c>
      <c r="J25" s="89">
        <v>7.4</v>
      </c>
      <c r="K25" s="142">
        <f t="shared" si="1"/>
        <v>29.6</v>
      </c>
      <c r="L25" s="89">
        <v>30.1</v>
      </c>
      <c r="M25" s="142">
        <f t="shared" si="2"/>
        <v>27.375415282392026</v>
      </c>
      <c r="N25" s="92">
        <f t="shared" si="3"/>
        <v>62.501731071865713</v>
      </c>
      <c r="O25" s="78">
        <v>100</v>
      </c>
      <c r="P25" s="90" t="s">
        <v>390</v>
      </c>
      <c r="Q25" s="15"/>
    </row>
    <row r="26" spans="1:17" ht="20.25" customHeight="1" x14ac:dyDescent="0.25">
      <c r="A26" s="10">
        <v>21</v>
      </c>
      <c r="B26" s="73" t="s">
        <v>231</v>
      </c>
      <c r="C26" s="73" t="s">
        <v>158</v>
      </c>
      <c r="D26" s="73" t="s">
        <v>166</v>
      </c>
      <c r="E26" s="100" t="s">
        <v>56</v>
      </c>
      <c r="F26" s="73">
        <v>9</v>
      </c>
      <c r="G26" s="96" t="s">
        <v>355</v>
      </c>
      <c r="H26" s="89">
        <v>24.35</v>
      </c>
      <c r="I26" s="91">
        <f t="shared" si="0"/>
        <v>8.5438596491228065</v>
      </c>
      <c r="J26" s="89">
        <v>7.4</v>
      </c>
      <c r="K26" s="142">
        <f t="shared" si="1"/>
        <v>29.6</v>
      </c>
      <c r="L26" s="89">
        <v>34.200000000000003</v>
      </c>
      <c r="M26" s="142">
        <f t="shared" si="2"/>
        <v>24.093567251461987</v>
      </c>
      <c r="N26" s="92">
        <f t="shared" si="3"/>
        <v>62.237426900584794</v>
      </c>
      <c r="O26" s="78">
        <v>100</v>
      </c>
      <c r="P26" s="90" t="s">
        <v>390</v>
      </c>
      <c r="Q26" s="15"/>
    </row>
    <row r="27" spans="1:17" ht="20.25" customHeight="1" x14ac:dyDescent="0.25">
      <c r="A27" s="10">
        <v>22</v>
      </c>
      <c r="B27" s="84" t="s">
        <v>376</v>
      </c>
      <c r="C27" s="84" t="s">
        <v>218</v>
      </c>
      <c r="D27" s="84" t="s">
        <v>377</v>
      </c>
      <c r="E27" s="84" t="s">
        <v>40</v>
      </c>
      <c r="F27" s="84">
        <v>9</v>
      </c>
      <c r="G27" s="107" t="s">
        <v>378</v>
      </c>
      <c r="H27" s="104">
        <v>3.45</v>
      </c>
      <c r="I27" s="91">
        <f t="shared" si="0"/>
        <v>1.2105263157894737</v>
      </c>
      <c r="J27" s="104">
        <v>8.3000000000000007</v>
      </c>
      <c r="K27" s="142">
        <f t="shared" si="1"/>
        <v>33.200000000000003</v>
      </c>
      <c r="L27" s="104">
        <v>30.4</v>
      </c>
      <c r="M27" s="142">
        <f t="shared" si="2"/>
        <v>27.10526315789474</v>
      </c>
      <c r="N27" s="92">
        <f t="shared" si="3"/>
        <v>61.515789473684215</v>
      </c>
      <c r="O27" s="78">
        <v>100</v>
      </c>
      <c r="P27" s="90" t="s">
        <v>390</v>
      </c>
      <c r="Q27" s="15"/>
    </row>
    <row r="28" spans="1:17" ht="20.25" customHeight="1" x14ac:dyDescent="0.25">
      <c r="A28" s="10">
        <v>23</v>
      </c>
      <c r="B28" s="78" t="s">
        <v>243</v>
      </c>
      <c r="C28" s="78" t="s">
        <v>244</v>
      </c>
      <c r="D28" s="78" t="s">
        <v>175</v>
      </c>
      <c r="E28" s="78" t="s">
        <v>89</v>
      </c>
      <c r="F28" s="78">
        <v>9</v>
      </c>
      <c r="G28" s="73" t="s">
        <v>363</v>
      </c>
      <c r="H28" s="89">
        <v>11.35</v>
      </c>
      <c r="I28" s="91">
        <f t="shared" si="0"/>
        <v>3.9824561403508771</v>
      </c>
      <c r="J28" s="89">
        <v>8</v>
      </c>
      <c r="K28" s="142">
        <f t="shared" si="1"/>
        <v>32</v>
      </c>
      <c r="L28" s="89">
        <v>33.299999999999997</v>
      </c>
      <c r="M28" s="142">
        <f t="shared" si="2"/>
        <v>24.744744744744747</v>
      </c>
      <c r="N28" s="92">
        <f t="shared" si="3"/>
        <v>60.727200885095627</v>
      </c>
      <c r="O28" s="78">
        <v>100</v>
      </c>
      <c r="P28" s="90" t="s">
        <v>390</v>
      </c>
    </row>
    <row r="29" spans="1:17" ht="20.25" customHeight="1" x14ac:dyDescent="0.25">
      <c r="A29" s="10">
        <v>24</v>
      </c>
      <c r="B29" s="78" t="s">
        <v>250</v>
      </c>
      <c r="C29" s="78" t="s">
        <v>251</v>
      </c>
      <c r="D29" s="78" t="s">
        <v>153</v>
      </c>
      <c r="E29" s="78" t="s">
        <v>89</v>
      </c>
      <c r="F29" s="78">
        <v>10</v>
      </c>
      <c r="G29" s="95" t="s">
        <v>373</v>
      </c>
      <c r="H29" s="89">
        <v>18.8</v>
      </c>
      <c r="I29" s="91">
        <f t="shared" si="0"/>
        <v>6.5964912280701755</v>
      </c>
      <c r="J29" s="89">
        <v>6.7</v>
      </c>
      <c r="K29" s="142">
        <f t="shared" si="1"/>
        <v>26.8</v>
      </c>
      <c r="L29" s="89">
        <v>30.6</v>
      </c>
      <c r="M29" s="142">
        <f t="shared" si="2"/>
        <v>26.928104575163399</v>
      </c>
      <c r="N29" s="92">
        <f t="shared" si="3"/>
        <v>60.324595803233578</v>
      </c>
      <c r="O29" s="78">
        <v>100</v>
      </c>
      <c r="P29" s="90" t="s">
        <v>390</v>
      </c>
    </row>
    <row r="30" spans="1:17" ht="20.25" customHeight="1" x14ac:dyDescent="0.25">
      <c r="A30" s="10">
        <v>25</v>
      </c>
      <c r="B30" s="78" t="s">
        <v>231</v>
      </c>
      <c r="C30" s="78" t="s">
        <v>143</v>
      </c>
      <c r="D30" s="78" t="s">
        <v>180</v>
      </c>
      <c r="E30" s="78" t="s">
        <v>56</v>
      </c>
      <c r="F30" s="78">
        <v>9</v>
      </c>
      <c r="G30" s="73" t="s">
        <v>354</v>
      </c>
      <c r="H30" s="89">
        <v>20.8</v>
      </c>
      <c r="I30" s="91">
        <f t="shared" si="0"/>
        <v>7.2982456140350873</v>
      </c>
      <c r="J30" s="89">
        <v>7.1</v>
      </c>
      <c r="K30" s="142">
        <f t="shared" si="1"/>
        <v>28.4</v>
      </c>
      <c r="L30" s="89">
        <v>36.700000000000003</v>
      </c>
      <c r="M30" s="142">
        <f t="shared" si="2"/>
        <v>22.452316076294277</v>
      </c>
      <c r="N30" s="92">
        <f t="shared" si="3"/>
        <v>58.150561690329369</v>
      </c>
      <c r="O30" s="78">
        <v>100</v>
      </c>
      <c r="P30" s="90" t="s">
        <v>390</v>
      </c>
    </row>
    <row r="31" spans="1:17" ht="20.25" customHeight="1" x14ac:dyDescent="0.25">
      <c r="A31" s="10">
        <v>26</v>
      </c>
      <c r="B31" s="97" t="s">
        <v>240</v>
      </c>
      <c r="C31" s="97" t="s">
        <v>139</v>
      </c>
      <c r="D31" s="120" t="s">
        <v>140</v>
      </c>
      <c r="E31" s="95" t="s">
        <v>79</v>
      </c>
      <c r="F31" s="78">
        <v>10</v>
      </c>
      <c r="G31" s="96" t="s">
        <v>365</v>
      </c>
      <c r="H31" s="89">
        <v>12.5</v>
      </c>
      <c r="I31" s="91">
        <f t="shared" si="0"/>
        <v>4.3859649122807021</v>
      </c>
      <c r="J31" s="89">
        <v>7.3</v>
      </c>
      <c r="K31" s="142">
        <f t="shared" si="1"/>
        <v>29.2</v>
      </c>
      <c r="L31" s="89">
        <v>49.6</v>
      </c>
      <c r="M31" s="142">
        <f t="shared" si="2"/>
        <v>16.612903225806452</v>
      </c>
      <c r="N31" s="92">
        <f t="shared" si="3"/>
        <v>50.19886813808715</v>
      </c>
      <c r="O31" s="78">
        <v>100</v>
      </c>
      <c r="P31" s="90" t="s">
        <v>390</v>
      </c>
    </row>
    <row r="32" spans="1:17" ht="20.25" customHeight="1" x14ac:dyDescent="0.25">
      <c r="A32" s="10">
        <v>27</v>
      </c>
      <c r="B32" s="78" t="s">
        <v>242</v>
      </c>
      <c r="C32" s="78" t="s">
        <v>139</v>
      </c>
      <c r="D32" s="78" t="s">
        <v>145</v>
      </c>
      <c r="E32" s="95" t="s">
        <v>80</v>
      </c>
      <c r="F32" s="78">
        <v>10</v>
      </c>
      <c r="G32" s="73" t="s">
        <v>364</v>
      </c>
      <c r="H32" s="89">
        <v>18.100000000000001</v>
      </c>
      <c r="I32" s="91">
        <f t="shared" si="0"/>
        <v>6.3508771929824563</v>
      </c>
      <c r="J32" s="89">
        <v>5.5</v>
      </c>
      <c r="K32" s="142">
        <f t="shared" si="1"/>
        <v>22</v>
      </c>
      <c r="L32" s="89">
        <v>55.3</v>
      </c>
      <c r="M32" s="142">
        <f t="shared" si="2"/>
        <v>14.900542495479206</v>
      </c>
      <c r="N32" s="92">
        <f t="shared" si="3"/>
        <v>43.25141968846166</v>
      </c>
      <c r="O32" s="78">
        <v>100</v>
      </c>
      <c r="P32" s="90" t="s">
        <v>391</v>
      </c>
    </row>
    <row r="33" spans="1:18" ht="20.25" customHeight="1" x14ac:dyDescent="0.25">
      <c r="A33" s="10">
        <v>28</v>
      </c>
      <c r="B33" s="78" t="s">
        <v>374</v>
      </c>
      <c r="C33" s="78" t="s">
        <v>216</v>
      </c>
      <c r="D33" s="78" t="s">
        <v>149</v>
      </c>
      <c r="E33" s="78" t="s">
        <v>89</v>
      </c>
      <c r="F33" s="78">
        <v>11</v>
      </c>
      <c r="G33" s="78" t="s">
        <v>375</v>
      </c>
      <c r="H33" s="89">
        <v>27.8</v>
      </c>
      <c r="I33" s="91">
        <f t="shared" si="0"/>
        <v>9.7543859649122808</v>
      </c>
      <c r="J33" s="89" t="s">
        <v>388</v>
      </c>
      <c r="K33" s="142">
        <f t="shared" si="1"/>
        <v>0</v>
      </c>
      <c r="L33" s="89" t="s">
        <v>388</v>
      </c>
      <c r="M33" s="142">
        <f t="shared" si="2"/>
        <v>0</v>
      </c>
      <c r="N33" s="92">
        <f t="shared" si="3"/>
        <v>9.7543859649122808</v>
      </c>
      <c r="O33" s="78">
        <v>100</v>
      </c>
      <c r="P33" s="90" t="s">
        <v>391</v>
      </c>
    </row>
    <row r="34" spans="1:18" ht="20.25" customHeight="1" x14ac:dyDescent="0.25">
      <c r="A34" s="10">
        <v>29</v>
      </c>
      <c r="B34" s="78" t="s">
        <v>245</v>
      </c>
      <c r="C34" s="78" t="s">
        <v>246</v>
      </c>
      <c r="D34" s="78" t="s">
        <v>247</v>
      </c>
      <c r="E34" s="78" t="s">
        <v>89</v>
      </c>
      <c r="F34" s="78">
        <v>9</v>
      </c>
      <c r="G34" s="73" t="s">
        <v>370</v>
      </c>
      <c r="H34" s="89">
        <v>26.2</v>
      </c>
      <c r="I34" s="91">
        <f t="shared" si="0"/>
        <v>9.192982456140351</v>
      </c>
      <c r="J34" s="89" t="s">
        <v>388</v>
      </c>
      <c r="K34" s="142">
        <f t="shared" si="1"/>
        <v>0</v>
      </c>
      <c r="L34" s="89" t="s">
        <v>388</v>
      </c>
      <c r="M34" s="142">
        <f t="shared" si="2"/>
        <v>0</v>
      </c>
      <c r="N34" s="92">
        <f t="shared" si="3"/>
        <v>9.192982456140351</v>
      </c>
      <c r="O34" s="78">
        <v>100</v>
      </c>
      <c r="P34" s="90" t="s">
        <v>391</v>
      </c>
    </row>
    <row r="35" spans="1:18" ht="20.25" customHeight="1" x14ac:dyDescent="0.25">
      <c r="A35" s="10">
        <v>30</v>
      </c>
      <c r="B35" s="78" t="s">
        <v>248</v>
      </c>
      <c r="C35" s="78" t="s">
        <v>183</v>
      </c>
      <c r="D35" s="78" t="s">
        <v>249</v>
      </c>
      <c r="E35" s="78" t="s">
        <v>89</v>
      </c>
      <c r="F35" s="78">
        <v>9</v>
      </c>
      <c r="G35" s="73" t="s">
        <v>367</v>
      </c>
      <c r="H35" s="89">
        <v>23.2</v>
      </c>
      <c r="I35" s="91">
        <f t="shared" si="0"/>
        <v>8.1403508771929829</v>
      </c>
      <c r="J35" s="89" t="s">
        <v>388</v>
      </c>
      <c r="K35" s="142">
        <f t="shared" si="1"/>
        <v>0</v>
      </c>
      <c r="L35" s="89" t="s">
        <v>388</v>
      </c>
      <c r="M35" s="142">
        <f t="shared" si="2"/>
        <v>0</v>
      </c>
      <c r="N35" s="92">
        <f t="shared" si="3"/>
        <v>8.1403508771929829</v>
      </c>
      <c r="O35" s="78">
        <v>100</v>
      </c>
      <c r="P35" s="90" t="s">
        <v>391</v>
      </c>
    </row>
    <row r="36" spans="1:18" ht="20.25" customHeight="1" x14ac:dyDescent="0.25">
      <c r="A36" s="10">
        <v>31</v>
      </c>
      <c r="B36" s="84" t="s">
        <v>220</v>
      </c>
      <c r="C36" s="84" t="s">
        <v>221</v>
      </c>
      <c r="D36" s="84" t="s">
        <v>222</v>
      </c>
      <c r="E36" s="84" t="s">
        <v>40</v>
      </c>
      <c r="F36" s="84">
        <v>9</v>
      </c>
      <c r="G36" s="107" t="s">
        <v>347</v>
      </c>
      <c r="H36" s="104">
        <v>22.75</v>
      </c>
      <c r="I36" s="91">
        <f t="shared" si="0"/>
        <v>7.9824561403508776</v>
      </c>
      <c r="J36" s="104" t="s">
        <v>388</v>
      </c>
      <c r="K36" s="142">
        <f t="shared" si="1"/>
        <v>0</v>
      </c>
      <c r="L36" s="104" t="s">
        <v>388</v>
      </c>
      <c r="M36" s="142">
        <f t="shared" si="2"/>
        <v>0</v>
      </c>
      <c r="N36" s="92">
        <f t="shared" si="3"/>
        <v>7.9824561403508776</v>
      </c>
      <c r="O36" s="78">
        <v>100</v>
      </c>
      <c r="P36" s="90" t="s">
        <v>391</v>
      </c>
    </row>
    <row r="37" spans="1:18" ht="20.25" customHeight="1" x14ac:dyDescent="0.25">
      <c r="A37" s="10">
        <v>32</v>
      </c>
      <c r="B37" s="101" t="s">
        <v>212</v>
      </c>
      <c r="C37" s="102" t="s">
        <v>174</v>
      </c>
      <c r="D37" s="102" t="s">
        <v>134</v>
      </c>
      <c r="E37" s="100" t="s">
        <v>21</v>
      </c>
      <c r="F37" s="78">
        <v>10</v>
      </c>
      <c r="G37" s="94" t="s">
        <v>341</v>
      </c>
      <c r="H37" s="89">
        <v>22.25</v>
      </c>
      <c r="I37" s="91">
        <f t="shared" si="0"/>
        <v>7.807017543859649</v>
      </c>
      <c r="J37" s="89" t="s">
        <v>388</v>
      </c>
      <c r="K37" s="142">
        <f t="shared" si="1"/>
        <v>0</v>
      </c>
      <c r="L37" s="89" t="s">
        <v>388</v>
      </c>
      <c r="M37" s="142">
        <f t="shared" si="2"/>
        <v>0</v>
      </c>
      <c r="N37" s="92">
        <f t="shared" si="3"/>
        <v>7.807017543859649</v>
      </c>
      <c r="O37" s="78">
        <v>100</v>
      </c>
      <c r="P37" s="90" t="s">
        <v>391</v>
      </c>
    </row>
    <row r="38" spans="1:18" ht="20.25" customHeight="1" x14ac:dyDescent="0.25">
      <c r="A38" s="10">
        <v>33</v>
      </c>
      <c r="B38" s="78" t="s">
        <v>181</v>
      </c>
      <c r="C38" s="78" t="s">
        <v>139</v>
      </c>
      <c r="D38" s="78" t="s">
        <v>198</v>
      </c>
      <c r="E38" s="78" t="s">
        <v>72</v>
      </c>
      <c r="F38" s="78">
        <v>10</v>
      </c>
      <c r="G38" s="96" t="s">
        <v>366</v>
      </c>
      <c r="H38" s="89">
        <v>19.05</v>
      </c>
      <c r="I38" s="91">
        <f t="shared" si="0"/>
        <v>6.6842105263157894</v>
      </c>
      <c r="J38" s="89" t="s">
        <v>388</v>
      </c>
      <c r="K38" s="142">
        <f t="shared" si="1"/>
        <v>0</v>
      </c>
      <c r="L38" s="89" t="s">
        <v>388</v>
      </c>
      <c r="M38" s="142">
        <f t="shared" si="2"/>
        <v>0</v>
      </c>
      <c r="N38" s="92">
        <f t="shared" si="3"/>
        <v>6.6842105263157894</v>
      </c>
      <c r="O38" s="78">
        <v>100</v>
      </c>
      <c r="P38" s="90" t="s">
        <v>391</v>
      </c>
    </row>
    <row r="39" spans="1:18" ht="20.25" customHeight="1" x14ac:dyDescent="0.25">
      <c r="A39" s="10">
        <v>34</v>
      </c>
      <c r="B39" s="119" t="s">
        <v>211</v>
      </c>
      <c r="C39" s="119" t="s">
        <v>206</v>
      </c>
      <c r="D39" s="120" t="s">
        <v>137</v>
      </c>
      <c r="E39" s="95" t="s">
        <v>21</v>
      </c>
      <c r="F39" s="78">
        <v>9</v>
      </c>
      <c r="G39" s="94" t="s">
        <v>340</v>
      </c>
      <c r="H39" s="89">
        <v>14.65</v>
      </c>
      <c r="I39" s="91">
        <f t="shared" si="0"/>
        <v>5.1403508771929829</v>
      </c>
      <c r="J39" s="89" t="s">
        <v>388</v>
      </c>
      <c r="K39" s="142">
        <f t="shared" si="1"/>
        <v>0</v>
      </c>
      <c r="L39" s="89" t="s">
        <v>388</v>
      </c>
      <c r="M39" s="142">
        <f t="shared" si="2"/>
        <v>0</v>
      </c>
      <c r="N39" s="92">
        <f t="shared" si="3"/>
        <v>5.1403508771929829</v>
      </c>
      <c r="O39" s="78">
        <v>100</v>
      </c>
      <c r="P39" s="90" t="s">
        <v>391</v>
      </c>
    </row>
    <row r="40" spans="1:18" ht="20.25" customHeight="1" x14ac:dyDescent="0.25">
      <c r="A40" s="10">
        <v>35</v>
      </c>
      <c r="B40" s="80" t="s">
        <v>241</v>
      </c>
      <c r="C40" s="80" t="s">
        <v>178</v>
      </c>
      <c r="D40" s="80" t="s">
        <v>140</v>
      </c>
      <c r="E40" s="94" t="s">
        <v>79</v>
      </c>
      <c r="F40" s="80">
        <v>11</v>
      </c>
      <c r="G40" s="78" t="s">
        <v>380</v>
      </c>
      <c r="H40" s="78">
        <v>4.8499999999999996</v>
      </c>
      <c r="I40" s="91">
        <f t="shared" si="0"/>
        <v>1.7017543859649122</v>
      </c>
      <c r="J40" s="108" t="s">
        <v>388</v>
      </c>
      <c r="K40" s="142">
        <f t="shared" si="1"/>
        <v>0</v>
      </c>
      <c r="L40" s="89" t="s">
        <v>388</v>
      </c>
      <c r="M40" s="142">
        <f t="shared" si="2"/>
        <v>0</v>
      </c>
      <c r="N40" s="92">
        <f t="shared" si="3"/>
        <v>1.7017543859649122</v>
      </c>
      <c r="O40" s="78">
        <v>100</v>
      </c>
      <c r="P40" s="90" t="s">
        <v>391</v>
      </c>
    </row>
    <row r="41" spans="1:18" ht="20.25" customHeight="1" x14ac:dyDescent="0.25">
      <c r="A41" s="16"/>
      <c r="C41" s="15"/>
      <c r="D41" s="15"/>
      <c r="E41" s="15"/>
      <c r="F41" s="19"/>
      <c r="G41" s="2"/>
      <c r="H41" s="20"/>
      <c r="I41" s="21"/>
      <c r="J41" s="20"/>
      <c r="K41" s="22"/>
      <c r="L41" s="23">
        <f>MIN(L6:L40)</f>
        <v>20.6</v>
      </c>
      <c r="M41" s="21"/>
      <c r="N41" s="24"/>
      <c r="O41" s="15"/>
      <c r="P41" s="21"/>
      <c r="Q41" s="15"/>
      <c r="R41" s="15"/>
    </row>
    <row r="42" spans="1:18" ht="20.25" customHeight="1" x14ac:dyDescent="0.25">
      <c r="A42" s="16"/>
      <c r="B42" s="25"/>
      <c r="C42" s="25"/>
      <c r="D42" s="25"/>
      <c r="E42" s="18"/>
      <c r="F42" s="19"/>
      <c r="G42" s="2"/>
      <c r="H42" s="20"/>
      <c r="I42" s="21"/>
      <c r="J42" s="20"/>
      <c r="K42" s="22"/>
      <c r="L42" s="20"/>
      <c r="M42" s="21"/>
      <c r="N42" s="24"/>
      <c r="O42" s="15"/>
      <c r="P42" s="21"/>
      <c r="Q42" s="15"/>
      <c r="R42" s="15"/>
    </row>
    <row r="43" spans="1:18" ht="20.25" customHeight="1" x14ac:dyDescent="0.25">
      <c r="A43" s="16"/>
      <c r="B43" s="15"/>
      <c r="C43" s="15"/>
      <c r="D43" s="15"/>
      <c r="E43" s="15"/>
      <c r="F43" s="19"/>
      <c r="G43" s="15"/>
      <c r="H43" s="15"/>
      <c r="I43" s="21"/>
      <c r="J43" s="20"/>
      <c r="K43" s="22"/>
      <c r="L43" s="20"/>
      <c r="M43" s="21"/>
      <c r="N43" s="24"/>
      <c r="O43" s="15"/>
      <c r="P43" s="21"/>
      <c r="Q43" s="15"/>
      <c r="R43" s="15"/>
    </row>
    <row r="44" spans="1:18" ht="20.25" customHeight="1" x14ac:dyDescent="0.25">
      <c r="A44" s="16"/>
      <c r="B44" s="26"/>
      <c r="C44" s="26"/>
      <c r="D44" s="26"/>
      <c r="E44" s="27"/>
      <c r="F44" s="28"/>
      <c r="G44" s="27"/>
      <c r="H44" s="29"/>
      <c r="I44" s="21"/>
      <c r="J44" s="29"/>
      <c r="K44" s="22"/>
      <c r="L44" s="29"/>
      <c r="M44" s="21"/>
      <c r="N44" s="24"/>
      <c r="O44" s="15"/>
      <c r="P44" s="21"/>
      <c r="Q44" s="15"/>
      <c r="R44" s="15"/>
    </row>
    <row r="45" spans="1:18" ht="20.25" customHeight="1" x14ac:dyDescent="0.25">
      <c r="A45" s="16"/>
      <c r="B45" s="31"/>
      <c r="C45" s="31"/>
      <c r="D45" s="31"/>
      <c r="E45" s="31"/>
      <c r="F45" s="28"/>
      <c r="G45" s="31"/>
      <c r="H45" s="29"/>
      <c r="I45" s="21"/>
      <c r="J45" s="29"/>
      <c r="K45" s="22"/>
      <c r="L45" s="29"/>
      <c r="M45" s="21"/>
      <c r="N45" s="24"/>
      <c r="O45" s="15"/>
      <c r="P45" s="21"/>
      <c r="Q45" s="15"/>
      <c r="R45" s="15"/>
    </row>
    <row r="46" spans="1:18" ht="20.25" customHeight="1" x14ac:dyDescent="0.25">
      <c r="A46" s="16"/>
      <c r="B46" s="31"/>
      <c r="C46" s="31"/>
      <c r="D46" s="31"/>
      <c r="E46" s="31"/>
      <c r="F46" s="28"/>
      <c r="G46" s="31"/>
      <c r="H46" s="29"/>
      <c r="I46" s="21"/>
      <c r="J46" s="29"/>
      <c r="K46" s="22"/>
      <c r="L46" s="29"/>
      <c r="M46" s="21"/>
      <c r="N46" s="24"/>
      <c r="O46" s="15"/>
      <c r="P46" s="21"/>
      <c r="Q46" s="15"/>
      <c r="R46" s="15"/>
    </row>
    <row r="47" spans="1:18" ht="20.25" customHeight="1" x14ac:dyDescent="0.25">
      <c r="A47" s="16"/>
      <c r="B47" s="31"/>
      <c r="C47" s="31"/>
      <c r="D47" s="31"/>
      <c r="E47" s="31"/>
      <c r="F47" s="28"/>
      <c r="G47" s="31"/>
      <c r="H47" s="29"/>
      <c r="I47" s="21"/>
      <c r="J47" s="29"/>
      <c r="K47" s="22"/>
      <c r="L47" s="29"/>
      <c r="M47" s="21"/>
      <c r="N47" s="24"/>
      <c r="O47" s="15"/>
      <c r="P47" s="21"/>
      <c r="Q47" s="15"/>
      <c r="R47" s="15"/>
    </row>
    <row r="48" spans="1:18" ht="20.25" customHeight="1" x14ac:dyDescent="0.25">
      <c r="A48" s="16"/>
      <c r="B48" s="30"/>
      <c r="C48" s="30"/>
      <c r="D48" s="30"/>
      <c r="E48" s="28"/>
      <c r="F48" s="28"/>
      <c r="G48" s="28"/>
      <c r="H48" s="29"/>
      <c r="I48" s="21"/>
      <c r="J48" s="29"/>
      <c r="K48" s="22"/>
      <c r="L48" s="29"/>
      <c r="M48" s="21"/>
      <c r="N48" s="24"/>
      <c r="O48" s="15"/>
      <c r="P48" s="21"/>
      <c r="Q48" s="15"/>
      <c r="R48" s="15"/>
    </row>
    <row r="49" spans="1:18" ht="20.25" customHeight="1" x14ac:dyDescent="0.25">
      <c r="A49" s="16"/>
      <c r="B49" s="30"/>
      <c r="C49" s="30"/>
      <c r="D49" s="30"/>
      <c r="E49" s="28"/>
      <c r="F49" s="28"/>
      <c r="G49" s="28"/>
      <c r="H49" s="29"/>
      <c r="I49" s="21"/>
      <c r="J49" s="29"/>
      <c r="K49" s="22"/>
      <c r="L49" s="29"/>
      <c r="M49" s="21"/>
      <c r="N49" s="24"/>
      <c r="O49" s="15"/>
      <c r="P49" s="21"/>
      <c r="Q49" s="15"/>
      <c r="R49" s="15"/>
    </row>
    <row r="50" spans="1:18" ht="20.25" customHeight="1" x14ac:dyDescent="0.25">
      <c r="A50" s="16"/>
      <c r="B50" s="30"/>
      <c r="C50" s="30"/>
      <c r="D50" s="30"/>
      <c r="E50" s="28"/>
      <c r="F50" s="28"/>
      <c r="G50" s="28"/>
      <c r="H50" s="29"/>
      <c r="I50" s="21"/>
      <c r="J50" s="29"/>
      <c r="K50" s="22"/>
      <c r="L50" s="29"/>
      <c r="M50" s="21"/>
      <c r="N50" s="24"/>
      <c r="O50" s="15"/>
      <c r="P50" s="21"/>
      <c r="Q50" s="15"/>
      <c r="R50" s="15"/>
    </row>
    <row r="51" spans="1:18" ht="20.25" customHeight="1" x14ac:dyDescent="0.25">
      <c r="A51" s="16"/>
      <c r="B51" s="1"/>
      <c r="C51" s="2"/>
      <c r="D51" s="2"/>
      <c r="E51" s="19"/>
      <c r="F51" s="4"/>
      <c r="G51" s="4"/>
      <c r="H51" s="20"/>
      <c r="I51" s="21"/>
      <c r="J51" s="20"/>
      <c r="K51" s="22"/>
      <c r="L51" s="20"/>
      <c r="M51" s="21"/>
      <c r="N51" s="24"/>
      <c r="O51" s="15"/>
      <c r="P51" s="21"/>
      <c r="Q51" s="15"/>
      <c r="R51" s="15"/>
    </row>
    <row r="52" spans="1:18" ht="20.25" customHeight="1" x14ac:dyDescent="0.25">
      <c r="A52" s="16"/>
      <c r="B52" s="1"/>
      <c r="C52" s="2"/>
      <c r="D52" s="2"/>
      <c r="E52" s="19"/>
      <c r="F52" s="4"/>
      <c r="G52" s="4"/>
      <c r="H52" s="20"/>
      <c r="I52" s="21"/>
      <c r="J52" s="20"/>
      <c r="K52" s="22"/>
      <c r="L52" s="20"/>
      <c r="M52" s="21"/>
      <c r="N52" s="24"/>
      <c r="O52" s="15"/>
      <c r="P52" s="21"/>
      <c r="Q52" s="15"/>
      <c r="R52" s="15"/>
    </row>
    <row r="53" spans="1:18" ht="20.25" customHeight="1" x14ac:dyDescent="0.25">
      <c r="A53" s="16"/>
      <c r="B53" s="1"/>
      <c r="C53" s="2"/>
      <c r="D53" s="2"/>
      <c r="E53" s="19"/>
      <c r="F53" s="4"/>
      <c r="G53" s="4"/>
      <c r="H53" s="20"/>
      <c r="I53" s="21"/>
      <c r="J53" s="20"/>
      <c r="K53" s="22"/>
      <c r="L53" s="20"/>
      <c r="M53" s="21"/>
      <c r="N53" s="24"/>
      <c r="O53" s="15"/>
      <c r="P53" s="21"/>
      <c r="Q53" s="15"/>
      <c r="R53" s="15"/>
    </row>
    <row r="54" spans="1:18" ht="20.25" customHeight="1" x14ac:dyDescent="0.25">
      <c r="A54" s="16"/>
      <c r="B54" s="1"/>
      <c r="C54" s="2"/>
      <c r="D54" s="2"/>
      <c r="E54" s="27"/>
      <c r="F54" s="4"/>
      <c r="G54" s="4"/>
      <c r="H54" s="20"/>
      <c r="I54" s="21"/>
      <c r="J54" s="20"/>
      <c r="K54" s="22"/>
      <c r="L54" s="20"/>
      <c r="M54" s="21"/>
      <c r="N54" s="24"/>
      <c r="O54" s="15"/>
      <c r="P54" s="21"/>
      <c r="Q54" s="15"/>
      <c r="R54" s="15"/>
    </row>
    <row r="55" spans="1:18" ht="20.25" customHeight="1" x14ac:dyDescent="0.25">
      <c r="A55" s="16"/>
      <c r="B55" s="1"/>
      <c r="C55" s="2"/>
      <c r="D55" s="2"/>
      <c r="E55" s="19"/>
      <c r="F55" s="4"/>
      <c r="G55" s="4"/>
      <c r="H55" s="20"/>
      <c r="I55" s="21"/>
      <c r="J55" s="20"/>
      <c r="K55" s="22"/>
      <c r="L55" s="20"/>
      <c r="M55" s="21"/>
      <c r="N55" s="24"/>
      <c r="O55" s="15"/>
      <c r="P55" s="21"/>
      <c r="Q55" s="15"/>
      <c r="R55" s="15"/>
    </row>
    <row r="56" spans="1:18" ht="20.25" customHeight="1" x14ac:dyDescent="0.25">
      <c r="A56" s="16"/>
      <c r="B56" s="1"/>
      <c r="C56" s="2"/>
      <c r="D56" s="2"/>
      <c r="E56" s="27"/>
      <c r="F56" s="4"/>
      <c r="G56" s="4"/>
      <c r="H56" s="20"/>
      <c r="I56" s="21"/>
      <c r="J56" s="20"/>
      <c r="K56" s="22"/>
      <c r="L56" s="20"/>
      <c r="M56" s="21"/>
      <c r="N56" s="24"/>
      <c r="O56" s="15"/>
      <c r="P56" s="21"/>
      <c r="Q56" s="15"/>
      <c r="R56" s="15"/>
    </row>
    <row r="57" spans="1:18" ht="20.25" customHeight="1" x14ac:dyDescent="0.25">
      <c r="A57" s="16"/>
      <c r="B57" s="1"/>
      <c r="C57" s="2"/>
      <c r="D57" s="2"/>
      <c r="E57" s="27"/>
      <c r="F57" s="4"/>
      <c r="G57" s="4"/>
      <c r="H57" s="20"/>
      <c r="I57" s="21"/>
      <c r="J57" s="20"/>
      <c r="K57" s="22"/>
      <c r="L57" s="20"/>
      <c r="M57" s="21"/>
      <c r="N57" s="24"/>
      <c r="O57" s="15"/>
      <c r="P57" s="21"/>
      <c r="Q57" s="15"/>
      <c r="R57" s="15"/>
    </row>
    <row r="58" spans="1:18" ht="20.25" customHeight="1" x14ac:dyDescent="0.25">
      <c r="A58" s="16"/>
      <c r="B58" s="1"/>
      <c r="C58" s="2"/>
      <c r="D58" s="2"/>
      <c r="E58" s="19"/>
      <c r="F58" s="4"/>
      <c r="G58" s="4"/>
      <c r="H58" s="20"/>
      <c r="I58" s="21"/>
      <c r="J58" s="20"/>
      <c r="K58" s="22"/>
      <c r="L58" s="20"/>
      <c r="M58" s="21"/>
      <c r="N58" s="24"/>
      <c r="O58" s="15"/>
      <c r="P58" s="21"/>
      <c r="Q58" s="15"/>
      <c r="R58" s="15"/>
    </row>
    <row r="59" spans="1:18" ht="20.25" customHeight="1" x14ac:dyDescent="0.25">
      <c r="A59" s="16"/>
      <c r="B59" s="1"/>
      <c r="C59" s="2"/>
      <c r="D59" s="2"/>
      <c r="E59" s="27"/>
      <c r="F59" s="4"/>
      <c r="G59" s="4"/>
      <c r="H59" s="20"/>
      <c r="I59" s="21"/>
      <c r="J59" s="20"/>
      <c r="K59" s="22"/>
      <c r="L59" s="20"/>
      <c r="M59" s="21"/>
      <c r="N59" s="24"/>
      <c r="O59" s="15"/>
      <c r="P59" s="21"/>
      <c r="Q59" s="15"/>
      <c r="R59" s="15"/>
    </row>
    <row r="60" spans="1:18" ht="20.25" customHeight="1" x14ac:dyDescent="0.25">
      <c r="A60" s="16"/>
      <c r="B60" s="1"/>
      <c r="C60" s="2"/>
      <c r="D60" s="2"/>
      <c r="E60" s="19"/>
      <c r="F60" s="4"/>
      <c r="G60" s="4"/>
      <c r="H60" s="20"/>
      <c r="I60" s="21"/>
      <c r="J60" s="20"/>
      <c r="K60" s="22"/>
      <c r="L60" s="20"/>
      <c r="M60" s="21"/>
      <c r="N60" s="24"/>
      <c r="O60" s="15"/>
      <c r="P60" s="21"/>
      <c r="Q60" s="15"/>
      <c r="R60" s="15"/>
    </row>
    <row r="61" spans="1:18" ht="20.25" customHeight="1" x14ac:dyDescent="0.25">
      <c r="A61" s="16"/>
      <c r="B61" s="1"/>
      <c r="C61" s="2"/>
      <c r="D61" s="2"/>
      <c r="E61" s="19"/>
      <c r="F61" s="4"/>
      <c r="G61" s="4"/>
      <c r="H61" s="20"/>
      <c r="I61" s="21"/>
      <c r="J61" s="20"/>
      <c r="K61" s="22"/>
      <c r="L61" s="20"/>
      <c r="M61" s="21"/>
      <c r="N61" s="24"/>
      <c r="O61" s="15"/>
      <c r="P61" s="21"/>
      <c r="Q61" s="15"/>
      <c r="R61" s="15"/>
    </row>
    <row r="62" spans="1:18" ht="20.25" customHeight="1" x14ac:dyDescent="0.25">
      <c r="A62" s="16"/>
      <c r="B62" s="1"/>
      <c r="C62" s="2"/>
      <c r="D62" s="2"/>
      <c r="E62" s="19"/>
      <c r="F62" s="4"/>
      <c r="G62" s="4"/>
      <c r="H62" s="20"/>
      <c r="I62" s="21"/>
      <c r="J62" s="20"/>
      <c r="K62" s="22"/>
      <c r="L62" s="20"/>
      <c r="M62" s="21"/>
      <c r="N62" s="24"/>
      <c r="O62" s="15"/>
      <c r="P62" s="21"/>
      <c r="Q62" s="15"/>
      <c r="R62" s="15"/>
    </row>
    <row r="63" spans="1:18" ht="20.25" customHeight="1" x14ac:dyDescent="0.25">
      <c r="A63" s="16"/>
      <c r="B63" s="15"/>
      <c r="C63" s="15"/>
      <c r="D63" s="15"/>
      <c r="E63" s="15"/>
      <c r="F63" s="19"/>
      <c r="G63" s="15"/>
      <c r="H63" s="15"/>
      <c r="I63" s="21"/>
      <c r="J63" s="15"/>
      <c r="K63" s="22"/>
      <c r="L63" s="15"/>
      <c r="M63" s="21"/>
      <c r="N63" s="24"/>
      <c r="O63" s="15"/>
      <c r="P63" s="21"/>
      <c r="Q63" s="15"/>
      <c r="R63" s="15"/>
    </row>
    <row r="64" spans="1:18" ht="20.25" customHeight="1" x14ac:dyDescent="0.25">
      <c r="A64" s="16"/>
      <c r="B64" s="34"/>
      <c r="C64" s="34"/>
      <c r="D64" s="35"/>
      <c r="E64" s="18"/>
      <c r="F64" s="19"/>
      <c r="G64" s="32"/>
      <c r="H64" s="20"/>
      <c r="I64" s="21"/>
      <c r="J64" s="20"/>
      <c r="K64" s="22"/>
      <c r="L64" s="20"/>
      <c r="M64" s="21"/>
      <c r="N64" s="24"/>
      <c r="O64" s="15"/>
      <c r="P64" s="21"/>
      <c r="Q64" s="15"/>
      <c r="R64" s="15"/>
    </row>
    <row r="65" spans="1:18" ht="20.25" customHeight="1" x14ac:dyDescent="0.25">
      <c r="A65" s="16"/>
      <c r="B65" s="36"/>
      <c r="C65" s="36"/>
      <c r="D65" s="36"/>
      <c r="E65" s="27"/>
      <c r="F65" s="28"/>
      <c r="G65" s="27"/>
      <c r="H65" s="29"/>
      <c r="I65" s="21"/>
      <c r="J65" s="29"/>
      <c r="K65" s="22"/>
      <c r="L65" s="29"/>
      <c r="M65" s="21"/>
      <c r="N65" s="24"/>
      <c r="O65" s="15"/>
      <c r="P65" s="21"/>
      <c r="Q65" s="15"/>
      <c r="R65" s="15"/>
    </row>
    <row r="66" spans="1:18" ht="20.25" customHeight="1" x14ac:dyDescent="0.25">
      <c r="A66" s="16"/>
      <c r="B66" s="30"/>
      <c r="C66" s="30"/>
      <c r="D66" s="30"/>
      <c r="E66" s="18"/>
      <c r="F66" s="28"/>
      <c r="G66" s="18"/>
      <c r="H66" s="29"/>
      <c r="I66" s="21"/>
      <c r="J66" s="29"/>
      <c r="K66" s="22"/>
      <c r="L66" s="29"/>
      <c r="M66" s="21"/>
      <c r="N66" s="24"/>
      <c r="O66" s="15"/>
      <c r="P66" s="21"/>
      <c r="Q66" s="15"/>
      <c r="R66" s="15"/>
    </row>
    <row r="67" spans="1:18" ht="20.25" customHeight="1" x14ac:dyDescent="0.25">
      <c r="A67" s="16"/>
      <c r="B67" s="26"/>
      <c r="C67" s="26"/>
      <c r="D67" s="26"/>
      <c r="E67" s="27"/>
      <c r="F67" s="28"/>
      <c r="G67" s="27"/>
      <c r="H67" s="29"/>
      <c r="I67" s="21"/>
      <c r="J67" s="29"/>
      <c r="K67" s="22"/>
      <c r="L67" s="29"/>
      <c r="M67" s="21"/>
      <c r="N67" s="24"/>
      <c r="O67" s="15"/>
      <c r="P67" s="21"/>
      <c r="Q67" s="15"/>
      <c r="R67" s="15"/>
    </row>
    <row r="68" spans="1:18" ht="20.25" customHeight="1" x14ac:dyDescent="0.25">
      <c r="A68" s="16"/>
      <c r="B68" s="37"/>
      <c r="C68" s="37"/>
      <c r="D68" s="37"/>
      <c r="E68" s="2"/>
      <c r="F68" s="19"/>
      <c r="G68" s="2"/>
      <c r="H68" s="20"/>
      <c r="I68" s="21"/>
      <c r="J68" s="20"/>
      <c r="K68" s="22"/>
      <c r="L68" s="20"/>
      <c r="M68" s="21"/>
      <c r="N68" s="24"/>
      <c r="O68" s="15"/>
      <c r="P68" s="21"/>
      <c r="Q68" s="15"/>
      <c r="R68" s="15"/>
    </row>
    <row r="69" spans="1:18" ht="20.25" customHeight="1" x14ac:dyDescent="0.25">
      <c r="A69" s="16"/>
      <c r="B69" s="15"/>
      <c r="C69" s="15"/>
      <c r="D69" s="15"/>
      <c r="E69" s="15"/>
      <c r="F69" s="19"/>
      <c r="G69" s="15"/>
      <c r="H69" s="20"/>
      <c r="I69" s="21"/>
      <c r="J69" s="20"/>
      <c r="K69" s="22"/>
      <c r="L69" s="20"/>
      <c r="M69" s="21"/>
      <c r="N69" s="24"/>
      <c r="O69" s="15"/>
      <c r="P69" s="21"/>
      <c r="Q69" s="15"/>
      <c r="R69" s="15"/>
    </row>
    <row r="70" spans="1:18" ht="20.25" customHeight="1" x14ac:dyDescent="0.25">
      <c r="A70" s="16"/>
      <c r="B70" s="15"/>
      <c r="C70" s="15"/>
      <c r="D70" s="15"/>
      <c r="E70" s="15"/>
      <c r="F70" s="19"/>
      <c r="G70" s="15"/>
      <c r="H70" s="20"/>
      <c r="I70" s="21"/>
      <c r="J70" s="20"/>
      <c r="K70" s="22"/>
      <c r="L70" s="20"/>
      <c r="M70" s="21"/>
      <c r="N70" s="24"/>
      <c r="O70" s="15"/>
      <c r="P70" s="21"/>
      <c r="Q70" s="15"/>
      <c r="R70" s="15"/>
    </row>
    <row r="71" spans="1:18" ht="20.25" customHeight="1" x14ac:dyDescent="0.25">
      <c r="A71" s="16"/>
      <c r="B71" s="15"/>
      <c r="C71" s="15"/>
      <c r="D71" s="15"/>
      <c r="E71" s="15"/>
      <c r="F71" s="19"/>
      <c r="G71" s="15"/>
      <c r="H71" s="20"/>
      <c r="I71" s="21"/>
      <c r="J71" s="20"/>
      <c r="K71" s="22"/>
      <c r="L71" s="20"/>
      <c r="M71" s="21"/>
      <c r="N71" s="24"/>
      <c r="O71" s="15"/>
      <c r="P71" s="21"/>
      <c r="Q71" s="15"/>
      <c r="R71" s="15"/>
    </row>
    <row r="72" spans="1:18" ht="20.25" customHeight="1" x14ac:dyDescent="0.25">
      <c r="A72" s="16"/>
      <c r="B72" s="15"/>
      <c r="C72" s="15"/>
      <c r="D72" s="15"/>
      <c r="E72" s="15"/>
      <c r="F72" s="19"/>
      <c r="G72" s="15"/>
      <c r="H72" s="20"/>
      <c r="I72" s="21"/>
      <c r="J72" s="20"/>
      <c r="K72" s="22"/>
      <c r="L72" s="20"/>
      <c r="M72" s="21"/>
      <c r="N72" s="24"/>
      <c r="O72" s="15"/>
      <c r="P72" s="21"/>
      <c r="Q72" s="15"/>
      <c r="R72" s="15"/>
    </row>
    <row r="73" spans="1:18" ht="20.25" customHeight="1" x14ac:dyDescent="0.25">
      <c r="A73" s="16"/>
      <c r="B73" s="15"/>
      <c r="C73" s="15"/>
      <c r="D73" s="15"/>
      <c r="E73" s="15"/>
      <c r="F73" s="19"/>
      <c r="G73" s="15"/>
      <c r="H73" s="20"/>
      <c r="I73" s="21"/>
      <c r="J73" s="20"/>
      <c r="K73" s="22"/>
      <c r="L73" s="20"/>
      <c r="M73" s="21"/>
      <c r="N73" s="24"/>
      <c r="O73" s="15"/>
      <c r="P73" s="21"/>
      <c r="Q73" s="15"/>
      <c r="R73" s="15"/>
    </row>
    <row r="74" spans="1:18" ht="20.25" customHeight="1" x14ac:dyDescent="0.25">
      <c r="A74" s="16"/>
      <c r="B74" s="15"/>
      <c r="C74" s="15"/>
      <c r="D74" s="15"/>
      <c r="E74" s="15"/>
      <c r="F74" s="19"/>
      <c r="G74" s="15"/>
      <c r="H74" s="20"/>
      <c r="I74" s="21"/>
      <c r="J74" s="20"/>
      <c r="K74" s="22"/>
      <c r="L74" s="20"/>
      <c r="M74" s="21"/>
      <c r="N74" s="24"/>
      <c r="O74" s="15"/>
      <c r="P74" s="21"/>
      <c r="Q74" s="15"/>
      <c r="R74" s="15"/>
    </row>
    <row r="75" spans="1:18" ht="20.25" customHeight="1" x14ac:dyDescent="0.25">
      <c r="A75" s="16"/>
      <c r="B75" s="15"/>
      <c r="C75" s="15"/>
      <c r="D75" s="15"/>
      <c r="E75" s="15"/>
      <c r="F75" s="19"/>
      <c r="G75" s="15"/>
      <c r="H75" s="15"/>
      <c r="I75" s="21"/>
      <c r="J75" s="15"/>
      <c r="K75" s="22"/>
      <c r="L75" s="15"/>
      <c r="M75" s="21"/>
      <c r="N75" s="24"/>
      <c r="O75" s="15"/>
      <c r="P75" s="21"/>
      <c r="Q75" s="15"/>
      <c r="R75" s="15"/>
    </row>
    <row r="76" spans="1:18" ht="20.25" customHeight="1" x14ac:dyDescent="0.25">
      <c r="A76" s="16"/>
      <c r="B76" s="15"/>
      <c r="C76" s="15"/>
      <c r="D76" s="15"/>
      <c r="E76" s="18"/>
      <c r="F76" s="19"/>
      <c r="G76" s="15"/>
      <c r="H76" s="20"/>
      <c r="I76" s="21"/>
      <c r="J76" s="20"/>
      <c r="K76" s="22"/>
      <c r="L76" s="20"/>
      <c r="M76" s="21"/>
      <c r="N76" s="24"/>
      <c r="O76" s="15"/>
      <c r="P76" s="21"/>
      <c r="Q76" s="15"/>
      <c r="R76" s="15"/>
    </row>
    <row r="77" spans="1:18" ht="20.25" customHeight="1" x14ac:dyDescent="0.25">
      <c r="A77" s="16"/>
      <c r="B77" s="15"/>
      <c r="C77" s="15"/>
      <c r="D77" s="15"/>
      <c r="E77" s="18"/>
      <c r="F77" s="19"/>
      <c r="G77" s="15"/>
      <c r="H77" s="20"/>
      <c r="I77" s="21"/>
      <c r="J77" s="20"/>
      <c r="K77" s="22"/>
      <c r="L77" s="20"/>
      <c r="M77" s="21"/>
      <c r="N77" s="24"/>
      <c r="O77" s="15"/>
      <c r="P77" s="21"/>
      <c r="Q77" s="15"/>
      <c r="R77" s="15"/>
    </row>
    <row r="78" spans="1:18" ht="20.25" customHeight="1" x14ac:dyDescent="0.25">
      <c r="A78" s="16"/>
      <c r="B78" s="15"/>
      <c r="C78" s="15"/>
      <c r="D78" s="15"/>
      <c r="E78" s="18"/>
      <c r="F78" s="19"/>
      <c r="G78" s="15"/>
      <c r="H78" s="20"/>
      <c r="I78" s="21"/>
      <c r="J78" s="20"/>
      <c r="K78" s="22"/>
      <c r="L78" s="20"/>
      <c r="M78" s="21"/>
      <c r="N78" s="24"/>
      <c r="O78" s="15"/>
      <c r="P78" s="21"/>
      <c r="Q78" s="15"/>
      <c r="R78" s="15"/>
    </row>
    <row r="79" spans="1:18" ht="20.25" customHeight="1" x14ac:dyDescent="0.25">
      <c r="A79" s="16"/>
      <c r="B79" s="15"/>
      <c r="C79" s="15"/>
      <c r="D79" s="15"/>
      <c r="E79" s="18"/>
      <c r="F79" s="19"/>
      <c r="G79" s="15"/>
      <c r="H79" s="20"/>
      <c r="I79" s="21"/>
      <c r="J79" s="20"/>
      <c r="K79" s="22"/>
      <c r="L79" s="20"/>
      <c r="M79" s="21"/>
      <c r="N79" s="24"/>
      <c r="O79" s="15"/>
      <c r="P79" s="21"/>
      <c r="Q79" s="15"/>
      <c r="R79" s="15"/>
    </row>
    <row r="80" spans="1:18" ht="20.25" customHeight="1" x14ac:dyDescent="0.25">
      <c r="A80" s="16"/>
      <c r="B80" s="16"/>
      <c r="C80" s="15"/>
      <c r="D80" s="15"/>
      <c r="E80" s="18"/>
      <c r="F80" s="19"/>
      <c r="G80" s="15"/>
      <c r="H80" s="20"/>
      <c r="I80" s="21"/>
      <c r="J80" s="20"/>
      <c r="K80" s="22"/>
      <c r="L80" s="20"/>
      <c r="M80" s="21"/>
      <c r="N80" s="24"/>
      <c r="O80" s="15"/>
      <c r="P80" s="21"/>
      <c r="Q80" s="15"/>
      <c r="R80" s="15"/>
    </row>
    <row r="81" spans="1:18" ht="20.25" customHeight="1" x14ac:dyDescent="0.25">
      <c r="A81" s="16"/>
      <c r="B81" s="15"/>
      <c r="C81" s="15"/>
      <c r="D81" s="15"/>
      <c r="E81" s="18"/>
      <c r="F81" s="19"/>
      <c r="G81" s="15"/>
      <c r="H81" s="20"/>
      <c r="I81" s="21"/>
      <c r="J81" s="20"/>
      <c r="K81" s="22"/>
      <c r="L81" s="20"/>
      <c r="M81" s="21"/>
      <c r="N81" s="24"/>
      <c r="O81" s="15"/>
      <c r="P81" s="21"/>
      <c r="Q81" s="15"/>
      <c r="R81" s="15"/>
    </row>
    <row r="82" spans="1:18" ht="20.25" customHeight="1" x14ac:dyDescent="0.25">
      <c r="A82" s="16"/>
      <c r="B82" s="15"/>
      <c r="C82" s="15"/>
      <c r="D82" s="15"/>
      <c r="E82" s="18"/>
      <c r="F82" s="19"/>
      <c r="G82" s="15"/>
      <c r="H82" s="20"/>
      <c r="I82" s="21"/>
      <c r="J82" s="20"/>
      <c r="K82" s="22"/>
      <c r="L82" s="20"/>
      <c r="M82" s="21"/>
      <c r="N82" s="24"/>
      <c r="O82" s="15"/>
      <c r="P82" s="21"/>
      <c r="Q82" s="15"/>
      <c r="R82" s="15"/>
    </row>
    <row r="83" spans="1:18" ht="20.25" customHeight="1" x14ac:dyDescent="0.25">
      <c r="A83" s="16"/>
      <c r="B83" s="15"/>
      <c r="C83" s="15"/>
      <c r="D83" s="15"/>
      <c r="E83" s="18"/>
      <c r="F83" s="19"/>
      <c r="G83" s="15"/>
      <c r="H83" s="20"/>
      <c r="I83" s="21"/>
      <c r="J83" s="20"/>
      <c r="K83" s="22"/>
      <c r="L83" s="20"/>
      <c r="M83" s="21"/>
      <c r="N83" s="24"/>
      <c r="O83" s="15"/>
      <c r="P83" s="21"/>
      <c r="Q83" s="15"/>
      <c r="R83" s="15"/>
    </row>
    <row r="84" spans="1:18" ht="20.25" customHeight="1" x14ac:dyDescent="0.25">
      <c r="A84" s="16"/>
      <c r="B84" s="15"/>
      <c r="C84" s="15"/>
      <c r="D84" s="15"/>
      <c r="E84" s="18"/>
      <c r="F84" s="19"/>
      <c r="G84" s="15"/>
      <c r="H84" s="20"/>
      <c r="I84" s="21"/>
      <c r="J84" s="20"/>
      <c r="K84" s="22"/>
      <c r="L84" s="20"/>
      <c r="M84" s="21"/>
      <c r="N84" s="24"/>
      <c r="O84" s="15"/>
      <c r="P84" s="21"/>
      <c r="Q84" s="15"/>
      <c r="R84" s="15"/>
    </row>
    <row r="85" spans="1:18" ht="20.25" customHeight="1" x14ac:dyDescent="0.25">
      <c r="A85" s="16"/>
      <c r="B85" s="15"/>
      <c r="C85" s="15"/>
      <c r="D85" s="15"/>
      <c r="E85" s="18"/>
      <c r="F85" s="19"/>
      <c r="G85" s="15"/>
      <c r="H85" s="20"/>
      <c r="I85" s="21"/>
      <c r="J85" s="20"/>
      <c r="K85" s="22"/>
      <c r="L85" s="20"/>
      <c r="M85" s="21"/>
      <c r="N85" s="24"/>
      <c r="O85" s="15"/>
      <c r="P85" s="21"/>
      <c r="Q85" s="15"/>
      <c r="R85" s="15"/>
    </row>
    <row r="86" spans="1:18" ht="20.25" customHeight="1" x14ac:dyDescent="0.25">
      <c r="A86" s="16"/>
      <c r="B86" s="16"/>
      <c r="C86" s="16"/>
      <c r="D86" s="16"/>
      <c r="E86" s="18"/>
      <c r="F86" s="19"/>
      <c r="G86" s="32"/>
      <c r="H86" s="20"/>
      <c r="I86" s="21"/>
      <c r="J86" s="20"/>
      <c r="K86" s="22"/>
      <c r="L86" s="20"/>
      <c r="M86" s="21"/>
      <c r="N86" s="24"/>
      <c r="O86" s="15"/>
      <c r="P86" s="21"/>
      <c r="Q86" s="15"/>
      <c r="R86" s="15"/>
    </row>
    <row r="87" spans="1:18" ht="20.25" customHeight="1" x14ac:dyDescent="0.25">
      <c r="A87" s="16"/>
      <c r="B87" s="16"/>
      <c r="C87" s="16"/>
      <c r="D87" s="16"/>
      <c r="E87" s="18"/>
      <c r="F87" s="19"/>
      <c r="G87" s="32"/>
      <c r="H87" s="20"/>
      <c r="I87" s="21"/>
      <c r="J87" s="20"/>
      <c r="K87" s="22"/>
      <c r="L87" s="20"/>
      <c r="M87" s="21"/>
      <c r="N87" s="24"/>
      <c r="O87" s="15"/>
      <c r="P87" s="21"/>
      <c r="Q87" s="15"/>
      <c r="R87" s="15"/>
    </row>
    <row r="88" spans="1:18" ht="20.25" customHeight="1" x14ac:dyDescent="0.25">
      <c r="A88" s="16"/>
      <c r="B88" s="15"/>
      <c r="C88" s="15"/>
      <c r="D88" s="15"/>
      <c r="E88" s="15"/>
      <c r="F88" s="19"/>
      <c r="G88" s="15"/>
      <c r="H88" s="15"/>
      <c r="I88" s="21"/>
      <c r="J88" s="20"/>
      <c r="K88" s="22"/>
      <c r="L88" s="20"/>
      <c r="M88" s="21"/>
      <c r="N88" s="24"/>
      <c r="O88" s="15"/>
      <c r="P88" s="21"/>
      <c r="Q88" s="15"/>
      <c r="R88" s="15"/>
    </row>
    <row r="89" spans="1:18" ht="20.25" customHeight="1" x14ac:dyDescent="0.25">
      <c r="A89" s="16"/>
      <c r="B89" s="15"/>
      <c r="C89" s="15"/>
      <c r="D89" s="15"/>
      <c r="E89" s="15"/>
      <c r="F89" s="19"/>
      <c r="G89" s="15"/>
      <c r="H89" s="15"/>
      <c r="I89" s="21"/>
      <c r="J89" s="20"/>
      <c r="K89" s="22"/>
      <c r="L89" s="20"/>
      <c r="M89" s="21"/>
      <c r="N89" s="24"/>
      <c r="O89" s="15"/>
      <c r="P89" s="21"/>
      <c r="Q89" s="15"/>
      <c r="R89" s="15"/>
    </row>
    <row r="90" spans="1:18" ht="20.25" customHeight="1" x14ac:dyDescent="0.25">
      <c r="A90" s="16"/>
      <c r="B90" s="15"/>
      <c r="C90" s="15"/>
      <c r="D90" s="15"/>
      <c r="E90" s="15"/>
      <c r="F90" s="19"/>
      <c r="G90" s="15"/>
      <c r="H90" s="15"/>
      <c r="I90" s="21"/>
      <c r="J90" s="20"/>
      <c r="K90" s="22"/>
      <c r="L90" s="20"/>
      <c r="M90" s="21"/>
      <c r="N90" s="24"/>
      <c r="O90" s="15"/>
      <c r="P90" s="21"/>
      <c r="Q90" s="15"/>
      <c r="R90" s="15"/>
    </row>
    <row r="91" spans="1:18" ht="20.25" customHeight="1" x14ac:dyDescent="0.25">
      <c r="A91" s="16"/>
      <c r="B91" s="38"/>
      <c r="C91" s="38"/>
      <c r="D91" s="38"/>
      <c r="E91" s="39"/>
      <c r="F91" s="28"/>
      <c r="G91" s="39"/>
      <c r="H91" s="29"/>
      <c r="I91" s="21"/>
      <c r="J91" s="29"/>
      <c r="K91" s="22"/>
      <c r="L91" s="29"/>
      <c r="M91" s="21"/>
      <c r="N91" s="24"/>
      <c r="O91" s="15"/>
      <c r="P91" s="21"/>
      <c r="Q91" s="15"/>
      <c r="R91" s="15"/>
    </row>
    <row r="92" spans="1:18" ht="20.25" customHeight="1" x14ac:dyDescent="0.25">
      <c r="A92" s="16"/>
      <c r="B92" s="26"/>
      <c r="C92" s="26"/>
      <c r="D92" s="26"/>
      <c r="E92" s="27"/>
      <c r="F92" s="28"/>
      <c r="G92" s="27"/>
      <c r="H92" s="29"/>
      <c r="I92" s="21"/>
      <c r="J92" s="29"/>
      <c r="K92" s="22"/>
      <c r="L92" s="29"/>
      <c r="M92" s="21"/>
      <c r="N92" s="24"/>
      <c r="O92" s="15"/>
      <c r="P92" s="21"/>
      <c r="Q92" s="15"/>
      <c r="R92" s="15"/>
    </row>
    <row r="93" spans="1:18" ht="20.25" customHeight="1" x14ac:dyDescent="0.25">
      <c r="A93" s="16"/>
      <c r="B93" s="30"/>
      <c r="C93" s="30"/>
      <c r="D93" s="30"/>
      <c r="E93" s="30"/>
      <c r="F93" s="28"/>
      <c r="G93" s="30"/>
      <c r="H93" s="29"/>
      <c r="I93" s="21"/>
      <c r="J93" s="29"/>
      <c r="K93" s="22"/>
      <c r="L93" s="29"/>
      <c r="M93" s="21"/>
      <c r="N93" s="24"/>
      <c r="O93" s="15"/>
      <c r="P93" s="21"/>
      <c r="Q93" s="15"/>
      <c r="R93" s="15"/>
    </row>
    <row r="94" spans="1:18" ht="20.25" customHeight="1" x14ac:dyDescent="0.25">
      <c r="A94" s="16"/>
      <c r="B94" s="30"/>
      <c r="C94" s="30"/>
      <c r="D94" s="30"/>
      <c r="E94" s="30"/>
      <c r="F94" s="28"/>
      <c r="G94" s="30"/>
      <c r="H94" s="29"/>
      <c r="I94" s="21"/>
      <c r="J94" s="29"/>
      <c r="K94" s="22"/>
      <c r="L94" s="29"/>
      <c r="M94" s="21"/>
      <c r="N94" s="24"/>
      <c r="O94" s="15"/>
      <c r="P94" s="21"/>
      <c r="Q94" s="15"/>
      <c r="R94" s="15"/>
    </row>
    <row r="95" spans="1:18" ht="20.25" customHeight="1" x14ac:dyDescent="0.25">
      <c r="A95" s="16"/>
      <c r="B95" s="30"/>
      <c r="C95" s="30"/>
      <c r="D95" s="30"/>
      <c r="E95" s="30"/>
      <c r="F95" s="28"/>
      <c r="G95" s="30"/>
      <c r="H95" s="29"/>
      <c r="I95" s="21"/>
      <c r="J95" s="29"/>
      <c r="K95" s="22"/>
      <c r="L95" s="29"/>
      <c r="M95" s="21"/>
      <c r="N95" s="24"/>
      <c r="O95" s="15"/>
      <c r="P95" s="21"/>
      <c r="Q95" s="15"/>
      <c r="R95" s="15"/>
    </row>
    <row r="96" spans="1:18" ht="20.25" customHeight="1" x14ac:dyDescent="0.25">
      <c r="A96" s="16"/>
      <c r="B96" s="30"/>
      <c r="C96" s="30"/>
      <c r="D96" s="30"/>
      <c r="E96" s="28"/>
      <c r="F96" s="28"/>
      <c r="G96" s="28"/>
      <c r="H96" s="29"/>
      <c r="I96" s="21"/>
      <c r="J96" s="29"/>
      <c r="K96" s="22"/>
      <c r="L96" s="29"/>
      <c r="M96" s="21"/>
      <c r="N96" s="24"/>
      <c r="O96" s="15"/>
      <c r="P96" s="21"/>
      <c r="Q96" s="15"/>
      <c r="R96" s="15"/>
    </row>
    <row r="97" spans="1:18" ht="20.25" customHeight="1" x14ac:dyDescent="0.25">
      <c r="A97" s="16"/>
      <c r="B97" s="36"/>
      <c r="C97" s="30"/>
      <c r="D97" s="30"/>
      <c r="E97" s="28"/>
      <c r="F97" s="28"/>
      <c r="G97" s="28"/>
      <c r="H97" s="29"/>
      <c r="I97" s="21"/>
      <c r="J97" s="29"/>
      <c r="K97" s="22"/>
      <c r="L97" s="29"/>
      <c r="M97" s="21"/>
      <c r="N97" s="24"/>
      <c r="O97" s="15"/>
      <c r="P97" s="21"/>
      <c r="Q97" s="15"/>
      <c r="R97" s="15"/>
    </row>
    <row r="98" spans="1:18" ht="20.25" customHeight="1" x14ac:dyDescent="0.25">
      <c r="A98" s="16"/>
      <c r="B98" s="30"/>
      <c r="C98" s="30"/>
      <c r="D98" s="30"/>
      <c r="E98" s="28"/>
      <c r="F98" s="28"/>
      <c r="G98" s="28"/>
      <c r="H98" s="29"/>
      <c r="I98" s="21"/>
      <c r="J98" s="29"/>
      <c r="K98" s="22"/>
      <c r="L98" s="29"/>
      <c r="M98" s="21"/>
      <c r="N98" s="24"/>
      <c r="O98" s="15"/>
      <c r="P98" s="21"/>
      <c r="Q98" s="15"/>
      <c r="R98" s="15"/>
    </row>
    <row r="99" spans="1:18" ht="20.25" customHeight="1" x14ac:dyDescent="0.25">
      <c r="A99" s="16"/>
      <c r="B99" s="30"/>
      <c r="C99" s="30"/>
      <c r="D99" s="30"/>
      <c r="E99" s="28"/>
      <c r="F99" s="28"/>
      <c r="G99" s="28"/>
      <c r="H99" s="29"/>
      <c r="I99" s="21"/>
      <c r="J99" s="29"/>
      <c r="K99" s="22"/>
      <c r="L99" s="29"/>
      <c r="M99" s="21"/>
      <c r="N99" s="24"/>
      <c r="O99" s="15"/>
      <c r="P99" s="21"/>
      <c r="Q99" s="15"/>
      <c r="R99" s="15"/>
    </row>
    <row r="100" spans="1:18" ht="20.25" customHeight="1" x14ac:dyDescent="0.25">
      <c r="A100" s="16"/>
      <c r="B100" s="30"/>
      <c r="C100" s="30"/>
      <c r="D100" s="30"/>
      <c r="E100" s="28"/>
      <c r="F100" s="28"/>
      <c r="G100" s="28"/>
      <c r="H100" s="29"/>
      <c r="I100" s="21"/>
      <c r="J100" s="29"/>
      <c r="K100" s="22"/>
      <c r="L100" s="29"/>
      <c r="M100" s="21"/>
      <c r="N100" s="24"/>
      <c r="O100" s="15"/>
      <c r="P100" s="21"/>
      <c r="Q100" s="15"/>
      <c r="R100" s="15"/>
    </row>
    <row r="101" spans="1:18" ht="20.25" customHeight="1" x14ac:dyDescent="0.25">
      <c r="A101" s="16"/>
      <c r="B101" s="1"/>
      <c r="C101" s="2"/>
      <c r="D101" s="2"/>
      <c r="E101" s="27"/>
      <c r="F101" s="4"/>
      <c r="G101" s="27"/>
      <c r="H101" s="20"/>
      <c r="I101" s="21"/>
      <c r="J101" s="20"/>
      <c r="K101" s="22"/>
      <c r="L101" s="20"/>
      <c r="M101" s="21"/>
      <c r="N101" s="24"/>
      <c r="O101" s="15"/>
      <c r="P101" s="21"/>
      <c r="Q101" s="15"/>
      <c r="R101" s="15"/>
    </row>
    <row r="102" spans="1:18" ht="20.25" customHeight="1" x14ac:dyDescent="0.25">
      <c r="A102" s="16"/>
      <c r="B102" s="1"/>
      <c r="C102" s="2"/>
      <c r="D102" s="2"/>
      <c r="E102" s="27"/>
      <c r="F102" s="4"/>
      <c r="G102" s="27"/>
      <c r="H102" s="20"/>
      <c r="I102" s="21"/>
      <c r="J102" s="20"/>
      <c r="K102" s="22"/>
      <c r="L102" s="20"/>
      <c r="M102" s="21"/>
      <c r="N102" s="24"/>
      <c r="O102" s="15"/>
      <c r="P102" s="21"/>
      <c r="Q102" s="15"/>
      <c r="R102" s="15"/>
    </row>
    <row r="103" spans="1:18" ht="20.25" customHeight="1" x14ac:dyDescent="0.25">
      <c r="A103" s="16"/>
      <c r="B103" s="1"/>
      <c r="C103" s="2"/>
      <c r="D103" s="2"/>
      <c r="E103" s="27"/>
      <c r="F103" s="4"/>
      <c r="G103" s="27"/>
      <c r="H103" s="20"/>
      <c r="I103" s="21"/>
      <c r="J103" s="20"/>
      <c r="K103" s="22"/>
      <c r="L103" s="20"/>
      <c r="M103" s="21"/>
      <c r="N103" s="24"/>
      <c r="O103" s="15"/>
      <c r="P103" s="21"/>
      <c r="Q103" s="15"/>
      <c r="R103" s="15"/>
    </row>
    <row r="104" spans="1:18" ht="20.25" customHeight="1" x14ac:dyDescent="0.25">
      <c r="A104" s="16"/>
      <c r="B104" s="1"/>
      <c r="C104" s="2"/>
      <c r="D104" s="2"/>
      <c r="E104" s="27"/>
      <c r="F104" s="4"/>
      <c r="G104" s="27"/>
      <c r="H104" s="20"/>
      <c r="I104" s="21"/>
      <c r="J104" s="20"/>
      <c r="K104" s="22"/>
      <c r="L104" s="20"/>
      <c r="M104" s="21"/>
      <c r="N104" s="24"/>
      <c r="O104" s="15"/>
      <c r="P104" s="21"/>
      <c r="Q104" s="15"/>
      <c r="R104" s="15"/>
    </row>
    <row r="105" spans="1:18" ht="20.25" customHeight="1" x14ac:dyDescent="0.25">
      <c r="A105" s="16"/>
      <c r="B105" s="16"/>
      <c r="C105" s="16"/>
      <c r="D105" s="16"/>
      <c r="E105" s="32"/>
      <c r="F105" s="19"/>
      <c r="G105" s="32"/>
      <c r="H105" s="20"/>
      <c r="I105" s="21"/>
      <c r="J105" s="20"/>
      <c r="K105" s="22"/>
      <c r="L105" s="20"/>
      <c r="M105" s="21"/>
      <c r="N105" s="24"/>
      <c r="O105" s="15"/>
      <c r="P105" s="21"/>
      <c r="Q105" s="15"/>
      <c r="R105" s="15"/>
    </row>
    <row r="106" spans="1:18" ht="20.25" customHeight="1" x14ac:dyDescent="0.25">
      <c r="A106" s="16"/>
      <c r="B106" s="26"/>
      <c r="C106" s="40"/>
      <c r="D106" s="40"/>
      <c r="E106" s="27"/>
      <c r="F106" s="19"/>
      <c r="G106" s="32"/>
      <c r="H106" s="20"/>
      <c r="I106" s="21"/>
      <c r="J106" s="20"/>
      <c r="K106" s="22"/>
      <c r="L106" s="20"/>
      <c r="M106" s="21"/>
      <c r="N106" s="24"/>
      <c r="O106" s="15"/>
      <c r="P106" s="21"/>
      <c r="Q106" s="15"/>
      <c r="R106" s="15"/>
    </row>
    <row r="107" spans="1:18" ht="20.25" customHeight="1" x14ac:dyDescent="0.25">
      <c r="A107" s="16"/>
      <c r="B107" s="41"/>
      <c r="C107" s="30"/>
      <c r="D107" s="30"/>
      <c r="E107" s="18"/>
      <c r="F107" s="42"/>
      <c r="G107" s="18"/>
      <c r="H107" s="43"/>
      <c r="I107" s="21"/>
      <c r="J107" s="43"/>
      <c r="K107" s="22"/>
      <c r="L107" s="43"/>
      <c r="M107" s="21"/>
      <c r="N107" s="24"/>
      <c r="O107" s="15"/>
      <c r="P107" s="21"/>
      <c r="Q107" s="15"/>
      <c r="R107" s="15"/>
    </row>
    <row r="108" spans="1:18" ht="20.25" customHeight="1" x14ac:dyDescent="0.25">
      <c r="A108" s="16"/>
      <c r="B108" s="41"/>
      <c r="C108" s="30"/>
      <c r="D108" s="30"/>
      <c r="E108" s="44"/>
      <c r="F108" s="42"/>
      <c r="G108" s="44"/>
      <c r="H108" s="43"/>
      <c r="I108" s="21"/>
      <c r="J108" s="43"/>
      <c r="K108" s="22"/>
      <c r="L108" s="43"/>
      <c r="M108" s="21"/>
      <c r="N108" s="24"/>
      <c r="O108" s="15"/>
      <c r="P108" s="21"/>
      <c r="Q108" s="15"/>
      <c r="R108" s="15"/>
    </row>
    <row r="109" spans="1:18" ht="20.25" customHeight="1" x14ac:dyDescent="0.25">
      <c r="A109" s="16"/>
      <c r="B109" s="41"/>
      <c r="C109" s="26"/>
      <c r="D109" s="30"/>
      <c r="E109" s="18"/>
      <c r="F109" s="42"/>
      <c r="G109" s="18"/>
      <c r="H109" s="43"/>
      <c r="I109" s="21"/>
      <c r="J109" s="43"/>
      <c r="K109" s="22"/>
      <c r="L109" s="43"/>
      <c r="M109" s="21"/>
      <c r="N109" s="24"/>
      <c r="O109" s="15"/>
      <c r="P109" s="21"/>
      <c r="Q109" s="15"/>
      <c r="R109" s="15"/>
    </row>
    <row r="110" spans="1:18" ht="20.25" customHeight="1" x14ac:dyDescent="0.25">
      <c r="A110" s="16"/>
      <c r="B110" s="45"/>
      <c r="C110" s="45"/>
      <c r="D110" s="17"/>
      <c r="E110" s="18"/>
      <c r="F110" s="42"/>
      <c r="G110" s="18"/>
      <c r="H110" s="29"/>
      <c r="I110" s="21"/>
      <c r="J110" s="29"/>
      <c r="K110" s="22"/>
      <c r="L110" s="29"/>
      <c r="M110" s="21"/>
      <c r="N110" s="24"/>
      <c r="O110" s="15"/>
      <c r="P110" s="21"/>
      <c r="Q110" s="15"/>
      <c r="R110" s="15"/>
    </row>
    <row r="111" spans="1:18" ht="20.25" customHeight="1" x14ac:dyDescent="0.25">
      <c r="A111" s="16"/>
      <c r="B111" s="38"/>
      <c r="C111" s="38"/>
      <c r="D111" s="38"/>
      <c r="E111" s="44"/>
      <c r="F111" s="42"/>
      <c r="G111" s="44"/>
      <c r="H111" s="29"/>
      <c r="I111" s="21"/>
      <c r="J111" s="29"/>
      <c r="K111" s="22"/>
      <c r="L111" s="29"/>
      <c r="M111" s="21"/>
      <c r="N111" s="24"/>
      <c r="O111" s="15"/>
      <c r="P111" s="21"/>
      <c r="Q111" s="15"/>
      <c r="R111" s="15"/>
    </row>
    <row r="112" spans="1:18" ht="20.25" customHeight="1" x14ac:dyDescent="0.25">
      <c r="A112" s="16"/>
      <c r="B112" s="45"/>
      <c r="C112" s="45"/>
      <c r="D112" s="35"/>
      <c r="E112" s="18"/>
      <c r="F112" s="19"/>
      <c r="G112" s="18"/>
      <c r="H112" s="20"/>
      <c r="I112" s="21"/>
      <c r="J112" s="20"/>
      <c r="K112" s="22"/>
      <c r="L112" s="20"/>
      <c r="M112" s="21"/>
      <c r="N112" s="24"/>
      <c r="O112" s="15"/>
      <c r="P112" s="21"/>
      <c r="Q112" s="15"/>
      <c r="R112" s="15"/>
    </row>
    <row r="113" spans="1:18" ht="20.25" customHeight="1" x14ac:dyDescent="0.25">
      <c r="A113" s="16"/>
      <c r="B113" s="16"/>
      <c r="C113" s="16"/>
      <c r="D113" s="16"/>
      <c r="E113" s="32"/>
      <c r="F113" s="19"/>
      <c r="G113" s="32"/>
      <c r="H113" s="20"/>
      <c r="I113" s="21"/>
      <c r="J113" s="20"/>
      <c r="K113" s="22"/>
      <c r="L113" s="20"/>
      <c r="M113" s="21"/>
      <c r="N113" s="24"/>
      <c r="O113" s="15"/>
      <c r="P113" s="21"/>
      <c r="Q113" s="15"/>
      <c r="R113" s="15"/>
    </row>
    <row r="114" spans="1:18" ht="20.25" customHeight="1" x14ac:dyDescent="0.25">
      <c r="A114" s="16"/>
      <c r="B114" s="26"/>
      <c r="C114" s="40"/>
      <c r="D114" s="40"/>
      <c r="E114" s="27"/>
      <c r="F114" s="19"/>
      <c r="G114" s="27"/>
      <c r="H114" s="20"/>
      <c r="I114" s="21"/>
      <c r="J114" s="20"/>
      <c r="K114" s="22"/>
      <c r="L114" s="20"/>
      <c r="M114" s="21"/>
      <c r="N114" s="24"/>
      <c r="O114" s="15"/>
      <c r="P114" s="21"/>
      <c r="Q114" s="15"/>
      <c r="R114" s="15"/>
    </row>
    <row r="115" spans="1:18" ht="20.25" customHeight="1" x14ac:dyDescent="0.25">
      <c r="A115" s="16"/>
      <c r="B115" s="34"/>
      <c r="C115" s="34"/>
      <c r="D115" s="35"/>
      <c r="E115" s="18"/>
      <c r="F115" s="19"/>
      <c r="G115" s="18"/>
      <c r="H115" s="20"/>
      <c r="I115" s="21"/>
      <c r="J115" s="20"/>
      <c r="K115" s="22"/>
      <c r="L115" s="20"/>
      <c r="M115" s="21"/>
      <c r="N115" s="24"/>
      <c r="O115" s="15"/>
      <c r="P115" s="21"/>
      <c r="Q115" s="15"/>
      <c r="R115" s="15"/>
    </row>
    <row r="116" spans="1:18" ht="20.25" customHeight="1" x14ac:dyDescent="0.25">
      <c r="A116" s="16"/>
      <c r="B116" s="15"/>
      <c r="C116" s="15"/>
      <c r="D116" s="15"/>
      <c r="E116" s="15"/>
      <c r="F116" s="19"/>
      <c r="G116" s="15"/>
      <c r="H116" s="20"/>
      <c r="I116" s="21"/>
      <c r="J116" s="20"/>
      <c r="K116" s="22"/>
      <c r="L116" s="20"/>
      <c r="M116" s="21"/>
      <c r="N116" s="24"/>
      <c r="O116" s="15"/>
      <c r="P116" s="21"/>
      <c r="Q116" s="15"/>
      <c r="R116" s="15"/>
    </row>
    <row r="117" spans="1:18" ht="20.25" customHeight="1" x14ac:dyDescent="0.25">
      <c r="A117" s="16"/>
      <c r="B117" s="15"/>
      <c r="C117" s="15"/>
      <c r="D117" s="15"/>
      <c r="E117" s="15"/>
      <c r="F117" s="19"/>
      <c r="G117" s="15"/>
      <c r="H117" s="20"/>
      <c r="I117" s="21"/>
      <c r="J117" s="20"/>
      <c r="K117" s="22"/>
      <c r="L117" s="20"/>
      <c r="M117" s="21"/>
      <c r="N117" s="24"/>
      <c r="O117" s="15"/>
      <c r="P117" s="21"/>
      <c r="Q117" s="15"/>
      <c r="R117" s="15"/>
    </row>
    <row r="118" spans="1:18" ht="20.25" customHeight="1" x14ac:dyDescent="0.25">
      <c r="A118" s="16"/>
      <c r="B118" s="15"/>
      <c r="C118" s="15"/>
      <c r="D118" s="15"/>
      <c r="E118" s="15"/>
      <c r="F118" s="19"/>
      <c r="G118" s="15"/>
      <c r="H118" s="20"/>
      <c r="I118" s="21"/>
      <c r="J118" s="20"/>
      <c r="K118" s="22"/>
      <c r="L118" s="20"/>
      <c r="M118" s="21"/>
      <c r="N118" s="24"/>
      <c r="O118" s="15"/>
      <c r="P118" s="21"/>
      <c r="Q118" s="15"/>
      <c r="R118" s="15"/>
    </row>
    <row r="119" spans="1:18" ht="20.25" customHeight="1" x14ac:dyDescent="0.25">
      <c r="A119" s="16"/>
      <c r="B119" s="15"/>
      <c r="C119" s="15"/>
      <c r="D119" s="15"/>
      <c r="E119" s="15"/>
      <c r="F119" s="19"/>
      <c r="G119" s="15"/>
      <c r="H119" s="20"/>
      <c r="I119" s="21"/>
      <c r="J119" s="20"/>
      <c r="K119" s="22"/>
      <c r="L119" s="20"/>
      <c r="M119" s="21"/>
      <c r="N119" s="24"/>
      <c r="O119" s="15"/>
      <c r="P119" s="21"/>
      <c r="Q119" s="15"/>
      <c r="R119" s="15"/>
    </row>
    <row r="120" spans="1:18" ht="20.25" customHeight="1" x14ac:dyDescent="0.25">
      <c r="A120" s="16"/>
      <c r="B120" s="15"/>
      <c r="C120" s="15"/>
      <c r="D120" s="15"/>
      <c r="E120" s="15"/>
      <c r="F120" s="19"/>
      <c r="G120" s="15"/>
      <c r="H120" s="20"/>
      <c r="I120" s="21"/>
      <c r="J120" s="20"/>
      <c r="K120" s="22"/>
      <c r="L120" s="20"/>
      <c r="M120" s="21"/>
      <c r="N120" s="24"/>
      <c r="O120" s="15"/>
      <c r="P120" s="21"/>
      <c r="Q120" s="15"/>
      <c r="R120" s="15"/>
    </row>
    <row r="121" spans="1:18" ht="20.25" customHeight="1" x14ac:dyDescent="0.25">
      <c r="A121" s="16"/>
      <c r="B121" s="15"/>
      <c r="C121" s="15"/>
      <c r="D121" s="15"/>
      <c r="E121" s="15"/>
      <c r="F121" s="19"/>
      <c r="G121" s="15"/>
      <c r="H121" s="20"/>
      <c r="I121" s="21"/>
      <c r="J121" s="20"/>
      <c r="K121" s="22"/>
      <c r="L121" s="20"/>
      <c r="M121" s="21"/>
      <c r="N121" s="24"/>
      <c r="O121" s="15"/>
      <c r="P121" s="21"/>
      <c r="Q121" s="15"/>
      <c r="R121" s="15"/>
    </row>
    <row r="122" spans="1:18" ht="20.25" customHeight="1" x14ac:dyDescent="0.25">
      <c r="A122" s="16"/>
      <c r="B122" s="15"/>
      <c r="C122" s="15"/>
      <c r="D122" s="15"/>
      <c r="E122" s="18"/>
      <c r="F122" s="19"/>
      <c r="G122" s="19"/>
      <c r="H122" s="20"/>
      <c r="I122" s="21"/>
      <c r="J122" s="20"/>
      <c r="K122" s="22"/>
      <c r="L122" s="20"/>
      <c r="M122" s="21"/>
      <c r="N122" s="24"/>
      <c r="O122" s="15"/>
      <c r="P122" s="21"/>
      <c r="Q122" s="15"/>
      <c r="R122" s="15"/>
    </row>
    <row r="123" spans="1:18" ht="20.25" customHeight="1" x14ac:dyDescent="0.25">
      <c r="A123" s="16"/>
      <c r="B123" s="15"/>
      <c r="C123" s="15"/>
      <c r="D123" s="15"/>
      <c r="E123" s="18"/>
      <c r="F123" s="19"/>
      <c r="G123" s="19"/>
      <c r="H123" s="20"/>
      <c r="I123" s="21"/>
      <c r="J123" s="20"/>
      <c r="K123" s="22"/>
      <c r="L123" s="20"/>
      <c r="M123" s="21"/>
      <c r="N123" s="24"/>
      <c r="O123" s="15"/>
      <c r="P123" s="21"/>
      <c r="Q123" s="15"/>
      <c r="R123" s="15"/>
    </row>
    <row r="124" spans="1:18" ht="20.25" customHeight="1" x14ac:dyDescent="0.25">
      <c r="A124" s="16"/>
      <c r="B124" s="46"/>
      <c r="C124" s="27"/>
      <c r="D124" s="27"/>
      <c r="E124" s="18"/>
      <c r="F124" s="47"/>
      <c r="G124" s="18"/>
      <c r="H124" s="48"/>
      <c r="I124" s="21"/>
      <c r="J124" s="48"/>
      <c r="K124" s="22"/>
      <c r="L124" s="48"/>
      <c r="M124" s="21"/>
      <c r="N124" s="24"/>
      <c r="O124" s="15"/>
      <c r="P124" s="21"/>
      <c r="Q124" s="15"/>
      <c r="R124" s="15"/>
    </row>
    <row r="125" spans="1:18" ht="20.25" customHeight="1" x14ac:dyDescent="0.25">
      <c r="A125" s="16"/>
      <c r="B125" s="27"/>
      <c r="C125" s="27"/>
      <c r="D125" s="27"/>
      <c r="E125" s="18"/>
      <c r="F125" s="47"/>
      <c r="G125" s="32"/>
      <c r="H125" s="48"/>
      <c r="I125" s="21"/>
      <c r="J125" s="48"/>
      <c r="K125" s="22"/>
      <c r="L125" s="48"/>
      <c r="M125" s="21"/>
      <c r="N125" s="24"/>
      <c r="O125" s="15"/>
      <c r="P125" s="21"/>
      <c r="Q125" s="15"/>
      <c r="R125" s="15"/>
    </row>
    <row r="126" spans="1:18" ht="20.25" customHeight="1" x14ac:dyDescent="0.25">
      <c r="A126" s="16"/>
      <c r="B126" s="15"/>
      <c r="C126" s="15"/>
      <c r="D126" s="15"/>
      <c r="E126" s="15"/>
      <c r="F126" s="19"/>
      <c r="G126" s="15"/>
      <c r="H126" s="15"/>
      <c r="I126" s="21"/>
      <c r="J126" s="20"/>
      <c r="K126" s="22"/>
      <c r="L126" s="20"/>
      <c r="M126" s="21"/>
      <c r="N126" s="24"/>
      <c r="O126" s="15"/>
      <c r="P126" s="21"/>
      <c r="Q126" s="15"/>
      <c r="R126" s="15"/>
    </row>
    <row r="127" spans="1:18" ht="20.25" customHeight="1" x14ac:dyDescent="0.25">
      <c r="A127" s="16"/>
      <c r="B127" s="30"/>
      <c r="C127" s="30"/>
      <c r="D127" s="30"/>
      <c r="E127" s="28"/>
      <c r="F127" s="28"/>
      <c r="G127" s="28"/>
      <c r="H127" s="29"/>
      <c r="I127" s="21"/>
      <c r="J127" s="29"/>
      <c r="K127" s="22"/>
      <c r="L127" s="29"/>
      <c r="M127" s="21"/>
      <c r="N127" s="24"/>
      <c r="O127" s="15"/>
      <c r="P127" s="21"/>
      <c r="Q127" s="15"/>
      <c r="R127" s="15"/>
    </row>
    <row r="128" spans="1:18" ht="20.25" customHeight="1" x14ac:dyDescent="0.25">
      <c r="A128" s="16"/>
      <c r="B128" s="30"/>
      <c r="C128" s="30"/>
      <c r="D128" s="30"/>
      <c r="E128" s="28"/>
      <c r="F128" s="28"/>
      <c r="G128" s="28"/>
      <c r="H128" s="29"/>
      <c r="I128" s="21"/>
      <c r="J128" s="29"/>
      <c r="K128" s="22"/>
      <c r="L128" s="29"/>
      <c r="M128" s="21"/>
      <c r="N128" s="24"/>
      <c r="O128" s="15"/>
      <c r="P128" s="21"/>
      <c r="Q128" s="15"/>
      <c r="R128" s="15"/>
    </row>
    <row r="129" spans="1:18" ht="20.25" customHeight="1" x14ac:dyDescent="0.25">
      <c r="A129" s="16"/>
      <c r="B129" s="30"/>
      <c r="C129" s="30"/>
      <c r="D129" s="30"/>
      <c r="E129" s="28"/>
      <c r="F129" s="28"/>
      <c r="G129" s="28"/>
      <c r="H129" s="29"/>
      <c r="I129" s="21"/>
      <c r="J129" s="29"/>
      <c r="K129" s="22"/>
      <c r="L129" s="29"/>
      <c r="M129" s="21"/>
      <c r="N129" s="24"/>
      <c r="O129" s="15"/>
      <c r="P129" s="21"/>
      <c r="Q129" s="15"/>
      <c r="R129" s="15"/>
    </row>
    <row r="130" spans="1:18" ht="20.25" customHeight="1" x14ac:dyDescent="0.25">
      <c r="A130" s="16"/>
      <c r="B130" s="30"/>
      <c r="C130" s="30"/>
      <c r="D130" s="30"/>
      <c r="E130" s="28"/>
      <c r="F130" s="28"/>
      <c r="G130" s="28"/>
      <c r="H130" s="29"/>
      <c r="I130" s="21"/>
      <c r="J130" s="29"/>
      <c r="K130" s="22"/>
      <c r="L130" s="29"/>
      <c r="M130" s="21"/>
      <c r="N130" s="24"/>
      <c r="O130" s="15"/>
      <c r="P130" s="21"/>
      <c r="Q130" s="15"/>
      <c r="R130" s="15"/>
    </row>
    <row r="131" spans="1:18" ht="20.25" customHeight="1" x14ac:dyDescent="0.25">
      <c r="A131" s="16"/>
      <c r="B131" s="30"/>
      <c r="C131" s="30"/>
      <c r="D131" s="30"/>
      <c r="E131" s="28"/>
      <c r="F131" s="28"/>
      <c r="G131" s="28"/>
      <c r="H131" s="29"/>
      <c r="I131" s="21"/>
      <c r="J131" s="29"/>
      <c r="K131" s="22"/>
      <c r="L131" s="29"/>
      <c r="M131" s="21"/>
      <c r="N131" s="24"/>
      <c r="O131" s="15"/>
      <c r="P131" s="21"/>
      <c r="Q131" s="15"/>
      <c r="R131" s="15"/>
    </row>
    <row r="132" spans="1:18" ht="20.25" customHeight="1" x14ac:dyDescent="0.25">
      <c r="A132" s="16"/>
      <c r="B132" s="30"/>
      <c r="C132" s="30"/>
      <c r="D132" s="30"/>
      <c r="E132" s="28"/>
      <c r="F132" s="28"/>
      <c r="G132" s="28"/>
      <c r="H132" s="29"/>
      <c r="I132" s="21"/>
      <c r="J132" s="29"/>
      <c r="K132" s="22"/>
      <c r="L132" s="29"/>
      <c r="M132" s="21"/>
      <c r="N132" s="24"/>
      <c r="O132" s="15"/>
      <c r="P132" s="21"/>
      <c r="Q132" s="15"/>
      <c r="R132" s="15"/>
    </row>
    <row r="133" spans="1:18" ht="20.25" customHeight="1" x14ac:dyDescent="0.25">
      <c r="A133" s="16"/>
      <c r="B133" s="27"/>
      <c r="C133" s="27"/>
      <c r="D133" s="27"/>
      <c r="E133" s="27"/>
      <c r="F133" s="28"/>
      <c r="G133" s="27"/>
      <c r="H133" s="29"/>
      <c r="I133" s="21"/>
      <c r="J133" s="29"/>
      <c r="K133" s="22"/>
      <c r="L133" s="29"/>
      <c r="M133" s="21"/>
      <c r="N133" s="24"/>
      <c r="O133" s="15"/>
      <c r="P133" s="21"/>
      <c r="Q133" s="15"/>
      <c r="R133" s="15"/>
    </row>
    <row r="134" spans="1:18" ht="20.25" customHeight="1" x14ac:dyDescent="0.25">
      <c r="A134" s="16"/>
      <c r="B134" s="27"/>
      <c r="C134" s="27"/>
      <c r="D134" s="27"/>
      <c r="E134" s="27"/>
      <c r="F134" s="28"/>
      <c r="G134" s="27"/>
      <c r="H134" s="29"/>
      <c r="I134" s="21"/>
      <c r="J134" s="29"/>
      <c r="K134" s="22"/>
      <c r="L134" s="29"/>
      <c r="M134" s="21"/>
      <c r="N134" s="24"/>
      <c r="O134" s="15"/>
      <c r="P134" s="21"/>
      <c r="Q134" s="15"/>
      <c r="R134" s="15"/>
    </row>
    <row r="135" spans="1:18" ht="20.25" customHeight="1" x14ac:dyDescent="0.25">
      <c r="A135" s="16"/>
      <c r="B135" s="33"/>
      <c r="C135" s="33"/>
      <c r="D135" s="33"/>
      <c r="E135" s="27"/>
      <c r="F135" s="28"/>
      <c r="G135" s="27"/>
      <c r="H135" s="29"/>
      <c r="I135" s="21"/>
      <c r="J135" s="29"/>
      <c r="K135" s="22"/>
      <c r="L135" s="29"/>
      <c r="M135" s="21"/>
      <c r="N135" s="24"/>
      <c r="O135" s="15"/>
      <c r="P135" s="21"/>
      <c r="Q135" s="15"/>
      <c r="R135" s="15"/>
    </row>
    <row r="136" spans="1:18" ht="20.25" customHeight="1" x14ac:dyDescent="0.25">
      <c r="A136" s="16"/>
      <c r="B136" s="33"/>
      <c r="C136" s="33"/>
      <c r="D136" s="33"/>
      <c r="E136" s="27"/>
      <c r="F136" s="28"/>
      <c r="G136" s="27"/>
      <c r="H136" s="29"/>
      <c r="I136" s="21"/>
      <c r="J136" s="29"/>
      <c r="K136" s="22"/>
      <c r="L136" s="29"/>
      <c r="M136" s="21"/>
      <c r="N136" s="24"/>
      <c r="O136" s="15"/>
      <c r="P136" s="21"/>
      <c r="Q136" s="15"/>
      <c r="R136" s="15"/>
    </row>
    <row r="137" spans="1:18" ht="20.25" customHeight="1" x14ac:dyDescent="0.25">
      <c r="A137" s="16"/>
      <c r="B137" s="33"/>
      <c r="C137" s="33"/>
      <c r="D137" s="33"/>
      <c r="E137" s="27"/>
      <c r="F137" s="28"/>
      <c r="G137" s="27"/>
      <c r="H137" s="29"/>
      <c r="I137" s="21"/>
      <c r="J137" s="29"/>
      <c r="K137" s="22"/>
      <c r="L137" s="29"/>
      <c r="M137" s="21"/>
      <c r="N137" s="24"/>
      <c r="O137" s="15"/>
      <c r="P137" s="21"/>
      <c r="Q137" s="15"/>
      <c r="R137" s="15"/>
    </row>
    <row r="138" spans="1:18" ht="20.25" customHeight="1" x14ac:dyDescent="0.25">
      <c r="A138" s="16"/>
      <c r="B138" s="1"/>
      <c r="C138" s="1"/>
      <c r="D138" s="2"/>
      <c r="E138" s="18"/>
      <c r="F138" s="4"/>
      <c r="G138" s="27"/>
      <c r="H138" s="20"/>
      <c r="I138" s="21"/>
      <c r="J138" s="20"/>
      <c r="K138" s="22"/>
      <c r="L138" s="20"/>
      <c r="M138" s="21"/>
      <c r="N138" s="24"/>
      <c r="O138" s="15"/>
      <c r="P138" s="21"/>
      <c r="Q138" s="15"/>
      <c r="R138" s="15"/>
    </row>
    <row r="139" spans="1:18" ht="20.25" customHeight="1" x14ac:dyDescent="0.25">
      <c r="A139" s="16"/>
      <c r="B139" s="1"/>
      <c r="C139" s="2"/>
      <c r="D139" s="2"/>
      <c r="E139" s="27"/>
      <c r="F139" s="4"/>
      <c r="G139" s="27"/>
      <c r="H139" s="20"/>
      <c r="I139" s="21"/>
      <c r="J139" s="20"/>
      <c r="K139" s="22"/>
      <c r="L139" s="20"/>
      <c r="M139" s="21"/>
      <c r="N139" s="24"/>
      <c r="O139" s="15"/>
      <c r="P139" s="21"/>
      <c r="Q139" s="15"/>
      <c r="R139" s="15"/>
    </row>
    <row r="140" spans="1:18" ht="20.25" customHeight="1" x14ac:dyDescent="0.25">
      <c r="A140" s="16"/>
      <c r="B140" s="1"/>
      <c r="C140" s="2"/>
      <c r="D140" s="2"/>
      <c r="E140" s="18"/>
      <c r="F140" s="4"/>
      <c r="G140" s="27"/>
      <c r="H140" s="20"/>
      <c r="I140" s="21"/>
      <c r="J140" s="20"/>
      <c r="K140" s="22"/>
      <c r="L140" s="20"/>
      <c r="M140" s="21"/>
      <c r="N140" s="24"/>
      <c r="O140" s="15"/>
      <c r="P140" s="21"/>
      <c r="Q140" s="15"/>
      <c r="R140" s="15"/>
    </row>
    <row r="141" spans="1:18" ht="20.25" customHeight="1" x14ac:dyDescent="0.25">
      <c r="A141" s="16"/>
      <c r="B141" s="1"/>
      <c r="C141" s="2"/>
      <c r="D141" s="2"/>
      <c r="E141" s="18"/>
      <c r="F141" s="4"/>
      <c r="G141" s="27"/>
      <c r="H141" s="20"/>
      <c r="I141" s="21"/>
      <c r="J141" s="20"/>
      <c r="K141" s="22"/>
      <c r="L141" s="20"/>
      <c r="M141" s="21"/>
      <c r="N141" s="24"/>
      <c r="O141" s="15"/>
      <c r="P141" s="21"/>
      <c r="Q141" s="15"/>
      <c r="R141" s="15"/>
    </row>
    <row r="142" spans="1:18" ht="20.25" customHeight="1" x14ac:dyDescent="0.25">
      <c r="A142" s="16"/>
      <c r="B142" s="1"/>
      <c r="C142" s="2"/>
      <c r="D142" s="2"/>
      <c r="E142" s="27"/>
      <c r="F142" s="4"/>
      <c r="G142" s="27"/>
      <c r="H142" s="20"/>
      <c r="I142" s="21"/>
      <c r="J142" s="20"/>
      <c r="K142" s="22"/>
      <c r="L142" s="20"/>
      <c r="M142" s="21"/>
      <c r="N142" s="24"/>
      <c r="O142" s="15"/>
      <c r="P142" s="21"/>
      <c r="Q142" s="15"/>
      <c r="R142" s="15"/>
    </row>
    <row r="143" spans="1:18" ht="20.25" customHeight="1" x14ac:dyDescent="0.25">
      <c r="A143" s="16"/>
      <c r="B143" s="1"/>
      <c r="C143" s="2"/>
      <c r="D143" s="2"/>
      <c r="E143" s="27"/>
      <c r="F143" s="4"/>
      <c r="G143" s="27"/>
      <c r="H143" s="20"/>
      <c r="I143" s="21"/>
      <c r="J143" s="20"/>
      <c r="K143" s="22"/>
      <c r="L143" s="20"/>
      <c r="M143" s="21"/>
      <c r="N143" s="24"/>
      <c r="O143" s="15"/>
      <c r="P143" s="21"/>
      <c r="Q143" s="15"/>
      <c r="R143" s="15"/>
    </row>
    <row r="144" spans="1:18" ht="20.25" customHeight="1" x14ac:dyDescent="0.25">
      <c r="A144" s="16"/>
      <c r="B144" s="18"/>
      <c r="C144" s="49"/>
      <c r="D144" s="49"/>
      <c r="E144" s="18"/>
      <c r="F144" s="4"/>
      <c r="G144" s="27"/>
      <c r="H144" s="20"/>
      <c r="I144" s="21"/>
      <c r="J144" s="20"/>
      <c r="K144" s="22"/>
      <c r="L144" s="20"/>
      <c r="M144" s="21"/>
      <c r="N144" s="24"/>
      <c r="O144" s="15"/>
      <c r="P144" s="21"/>
      <c r="Q144" s="15"/>
      <c r="R144" s="15"/>
    </row>
    <row r="145" spans="1:18" ht="20.25" customHeight="1" x14ac:dyDescent="0.25">
      <c r="A145" s="16"/>
      <c r="B145" s="1"/>
      <c r="C145" s="2"/>
      <c r="D145" s="2"/>
      <c r="E145" s="27"/>
      <c r="F145" s="4"/>
      <c r="G145" s="27"/>
      <c r="H145" s="20"/>
      <c r="I145" s="21"/>
      <c r="J145" s="20"/>
      <c r="K145" s="22"/>
      <c r="L145" s="20"/>
      <c r="M145" s="21"/>
      <c r="N145" s="24"/>
      <c r="O145" s="15"/>
      <c r="P145" s="21"/>
      <c r="Q145" s="15"/>
      <c r="R145" s="15"/>
    </row>
    <row r="146" spans="1:18" ht="20.25" customHeight="1" x14ac:dyDescent="0.25">
      <c r="A146" s="16"/>
      <c r="B146" s="1"/>
      <c r="C146" s="2"/>
      <c r="D146" s="2"/>
      <c r="E146" s="27"/>
      <c r="F146" s="4"/>
      <c r="G146" s="27"/>
      <c r="H146" s="20"/>
      <c r="I146" s="21"/>
      <c r="J146" s="20"/>
      <c r="K146" s="22"/>
      <c r="L146" s="20"/>
      <c r="M146" s="21"/>
      <c r="N146" s="24"/>
      <c r="O146" s="15"/>
      <c r="P146" s="21"/>
      <c r="Q146" s="15"/>
      <c r="R146" s="15"/>
    </row>
    <row r="147" spans="1:18" ht="20.25" customHeight="1" x14ac:dyDescent="0.25">
      <c r="A147" s="16"/>
      <c r="B147" s="1"/>
      <c r="C147" s="2"/>
      <c r="D147" s="2"/>
      <c r="E147" s="27"/>
      <c r="F147" s="4"/>
      <c r="G147" s="27"/>
      <c r="H147" s="20"/>
      <c r="I147" s="21"/>
      <c r="J147" s="20"/>
      <c r="K147" s="22"/>
      <c r="L147" s="20"/>
      <c r="M147" s="21"/>
      <c r="N147" s="24"/>
      <c r="O147" s="15"/>
      <c r="P147" s="21"/>
      <c r="Q147" s="15"/>
      <c r="R147" s="15"/>
    </row>
    <row r="148" spans="1:18" ht="20.25" customHeight="1" x14ac:dyDescent="0.25">
      <c r="A148" s="16"/>
      <c r="B148" s="1"/>
      <c r="C148" s="2"/>
      <c r="D148" s="2"/>
      <c r="E148" s="27"/>
      <c r="F148" s="4"/>
      <c r="G148" s="27"/>
      <c r="H148" s="20"/>
      <c r="I148" s="21"/>
      <c r="J148" s="20"/>
      <c r="K148" s="22"/>
      <c r="L148" s="20"/>
      <c r="M148" s="21"/>
      <c r="N148" s="24"/>
      <c r="O148" s="15"/>
      <c r="P148" s="21"/>
      <c r="Q148" s="15"/>
      <c r="R148" s="15"/>
    </row>
    <row r="149" spans="1:18" ht="20.25" customHeight="1" x14ac:dyDescent="0.25">
      <c r="A149" s="16"/>
      <c r="B149" s="16"/>
      <c r="C149" s="16"/>
      <c r="D149" s="16"/>
      <c r="E149" s="32"/>
      <c r="F149" s="47"/>
      <c r="G149" s="32"/>
      <c r="H149" s="48"/>
      <c r="I149" s="21"/>
      <c r="J149" s="48"/>
      <c r="K149" s="22"/>
      <c r="L149" s="48"/>
      <c r="M149" s="21"/>
      <c r="N149" s="24"/>
      <c r="O149" s="15"/>
      <c r="P149" s="21"/>
      <c r="Q149" s="15"/>
      <c r="R149" s="15"/>
    </row>
    <row r="150" spans="1:18" ht="20.25" customHeight="1" x14ac:dyDescent="0.25">
      <c r="A150" s="16"/>
      <c r="B150" s="17"/>
      <c r="C150" s="17"/>
      <c r="D150" s="17"/>
      <c r="E150" s="18"/>
      <c r="F150" s="47"/>
      <c r="G150" s="18"/>
      <c r="H150" s="48"/>
      <c r="I150" s="21"/>
      <c r="J150" s="48"/>
      <c r="K150" s="22"/>
      <c r="L150" s="48"/>
      <c r="M150" s="21"/>
      <c r="N150" s="24"/>
      <c r="O150" s="15"/>
      <c r="P150" s="21"/>
      <c r="Q150" s="15"/>
      <c r="R150" s="15"/>
    </row>
    <row r="151" spans="1:18" ht="20.25" customHeight="1" x14ac:dyDescent="0.25">
      <c r="A151" s="16"/>
      <c r="B151" s="17"/>
      <c r="C151" s="17"/>
      <c r="D151" s="17"/>
      <c r="E151" s="18"/>
      <c r="F151" s="47"/>
      <c r="G151" s="18"/>
      <c r="H151" s="48"/>
      <c r="I151" s="21"/>
      <c r="J151" s="48"/>
      <c r="K151" s="22"/>
      <c r="L151" s="48"/>
      <c r="M151" s="21"/>
      <c r="N151" s="24"/>
      <c r="O151" s="15"/>
      <c r="P151" s="21"/>
      <c r="Q151" s="15"/>
      <c r="R151" s="15"/>
    </row>
    <row r="152" spans="1:18" ht="20.25" customHeight="1" x14ac:dyDescent="0.25">
      <c r="A152" s="16"/>
      <c r="B152" s="45"/>
      <c r="C152" s="45"/>
      <c r="D152" s="35"/>
      <c r="E152" s="18"/>
      <c r="F152" s="19"/>
      <c r="G152" s="18"/>
      <c r="H152" s="20"/>
      <c r="I152" s="21"/>
      <c r="J152" s="20"/>
      <c r="K152" s="22"/>
      <c r="L152" s="20"/>
      <c r="M152" s="21"/>
      <c r="N152" s="24"/>
      <c r="O152" s="15"/>
      <c r="P152" s="21"/>
      <c r="Q152" s="15"/>
      <c r="R152" s="15"/>
    </row>
    <row r="153" spans="1:18" ht="20.25" customHeight="1" x14ac:dyDescent="0.25">
      <c r="A153" s="16"/>
      <c r="B153" s="15"/>
      <c r="C153" s="15"/>
      <c r="D153" s="15"/>
      <c r="E153" s="32"/>
      <c r="F153" s="19"/>
      <c r="G153" s="32"/>
      <c r="H153" s="20"/>
      <c r="I153" s="21"/>
      <c r="J153" s="20"/>
      <c r="K153" s="22"/>
      <c r="L153" s="20"/>
      <c r="M153" s="21"/>
      <c r="N153" s="24"/>
      <c r="O153" s="15"/>
      <c r="P153" s="21"/>
      <c r="Q153" s="15"/>
      <c r="R153" s="15"/>
    </row>
    <row r="154" spans="1:18" ht="20.25" customHeight="1" x14ac:dyDescent="0.25">
      <c r="A154" s="16"/>
      <c r="B154" s="15"/>
      <c r="C154" s="15"/>
      <c r="D154" s="15"/>
      <c r="E154" s="32"/>
      <c r="F154" s="19"/>
      <c r="G154" s="32"/>
      <c r="H154" s="20"/>
      <c r="I154" s="21"/>
      <c r="J154" s="20"/>
      <c r="K154" s="22"/>
      <c r="L154" s="20"/>
      <c r="M154" s="21"/>
      <c r="N154" s="24"/>
      <c r="O154" s="15"/>
      <c r="P154" s="21"/>
      <c r="Q154" s="15"/>
      <c r="R154" s="15"/>
    </row>
    <row r="155" spans="1:18" ht="20.25" customHeight="1" x14ac:dyDescent="0.25">
      <c r="A155" s="16"/>
      <c r="B155" s="26"/>
      <c r="C155" s="40"/>
      <c r="D155" s="40"/>
      <c r="E155" s="27"/>
      <c r="F155" s="19"/>
      <c r="G155" s="32"/>
      <c r="H155" s="20"/>
      <c r="I155" s="21"/>
      <c r="J155" s="20"/>
      <c r="K155" s="22"/>
      <c r="L155" s="20"/>
      <c r="M155" s="21"/>
      <c r="N155" s="24"/>
      <c r="O155" s="15"/>
      <c r="P155" s="21"/>
      <c r="Q155" s="15"/>
      <c r="R155" s="15"/>
    </row>
    <row r="156" spans="1:18" ht="20.25" customHeight="1" x14ac:dyDescent="0.25">
      <c r="A156" s="16"/>
      <c r="B156" s="17"/>
      <c r="C156" s="17"/>
      <c r="D156" s="17"/>
      <c r="E156" s="18"/>
      <c r="F156" s="47"/>
      <c r="G156" s="18"/>
      <c r="H156" s="48"/>
      <c r="I156" s="21"/>
      <c r="J156" s="48"/>
      <c r="K156" s="22"/>
      <c r="L156" s="48"/>
      <c r="M156" s="21"/>
      <c r="N156" s="24"/>
      <c r="O156" s="15"/>
      <c r="P156" s="21"/>
      <c r="Q156" s="15"/>
      <c r="R156" s="15"/>
    </row>
    <row r="157" spans="1:18" ht="20.25" customHeight="1" x14ac:dyDescent="0.25">
      <c r="A157" s="16"/>
      <c r="B157" s="16"/>
      <c r="C157" s="16"/>
      <c r="D157" s="16"/>
      <c r="E157" s="32"/>
      <c r="F157" s="47"/>
      <c r="G157" s="32"/>
      <c r="H157" s="48"/>
      <c r="I157" s="21"/>
      <c r="J157" s="48"/>
      <c r="K157" s="22"/>
      <c r="L157" s="48"/>
      <c r="M157" s="21"/>
      <c r="N157" s="24"/>
      <c r="O157" s="15"/>
      <c r="P157" s="21"/>
      <c r="Q157" s="15"/>
      <c r="R157" s="15"/>
    </row>
    <row r="158" spans="1:18" ht="20.25" customHeight="1" x14ac:dyDescent="0.25">
      <c r="A158" s="16"/>
      <c r="B158" s="17"/>
      <c r="C158" s="17"/>
      <c r="D158" s="17"/>
      <c r="E158" s="18"/>
      <c r="F158" s="47"/>
      <c r="G158" s="18"/>
      <c r="H158" s="48"/>
      <c r="I158" s="21"/>
      <c r="J158" s="48"/>
      <c r="K158" s="22"/>
      <c r="L158" s="48"/>
      <c r="M158" s="21"/>
      <c r="N158" s="24"/>
      <c r="O158" s="15"/>
      <c r="P158" s="21"/>
      <c r="Q158" s="15"/>
      <c r="R158" s="15"/>
    </row>
    <row r="159" spans="1:18" ht="20.25" customHeight="1" x14ac:dyDescent="0.25">
      <c r="A159" s="16"/>
      <c r="B159" s="15"/>
      <c r="C159" s="15"/>
      <c r="D159" s="15"/>
      <c r="E159" s="15"/>
      <c r="F159" s="19"/>
      <c r="G159" s="15"/>
      <c r="H159" s="20"/>
      <c r="I159" s="21"/>
      <c r="J159" s="20"/>
      <c r="K159" s="22"/>
      <c r="L159" s="20"/>
      <c r="M159" s="21"/>
      <c r="N159" s="24"/>
      <c r="O159" s="15"/>
      <c r="P159" s="21"/>
      <c r="Q159" s="15"/>
      <c r="R159" s="15"/>
    </row>
    <row r="160" spans="1:18" ht="20.25" customHeight="1" x14ac:dyDescent="0.25">
      <c r="A160" s="16"/>
      <c r="B160" s="15"/>
      <c r="C160" s="15"/>
      <c r="D160" s="15"/>
      <c r="E160" s="15"/>
      <c r="F160" s="19"/>
      <c r="G160" s="15"/>
      <c r="H160" s="20"/>
      <c r="I160" s="21"/>
      <c r="J160" s="20"/>
      <c r="K160" s="22"/>
      <c r="L160" s="20"/>
      <c r="M160" s="21"/>
      <c r="N160" s="24"/>
      <c r="O160" s="15"/>
      <c r="P160" s="21"/>
      <c r="Q160" s="15"/>
      <c r="R160" s="15"/>
    </row>
    <row r="161" spans="1:18" ht="20.25" customHeight="1" x14ac:dyDescent="0.25">
      <c r="A161" s="16"/>
      <c r="B161" s="15"/>
      <c r="C161" s="15"/>
      <c r="D161" s="15"/>
      <c r="E161" s="15"/>
      <c r="F161" s="19"/>
      <c r="G161" s="15"/>
      <c r="H161" s="20"/>
      <c r="I161" s="21"/>
      <c r="J161" s="20"/>
      <c r="K161" s="22"/>
      <c r="L161" s="20"/>
      <c r="M161" s="21"/>
      <c r="N161" s="24"/>
      <c r="O161" s="15"/>
      <c r="P161" s="21"/>
      <c r="Q161" s="15"/>
      <c r="R161" s="15"/>
    </row>
    <row r="162" spans="1:18" ht="20.25" customHeight="1" x14ac:dyDescent="0.25">
      <c r="A162" s="16"/>
      <c r="B162" s="15"/>
      <c r="C162" s="15"/>
      <c r="D162" s="15"/>
      <c r="E162" s="15"/>
      <c r="F162" s="19"/>
      <c r="G162" s="15"/>
      <c r="H162" s="20"/>
      <c r="I162" s="21"/>
      <c r="J162" s="20"/>
      <c r="K162" s="22"/>
      <c r="L162" s="20"/>
      <c r="M162" s="21"/>
      <c r="N162" s="24"/>
      <c r="O162" s="15"/>
      <c r="P162" s="21"/>
      <c r="Q162" s="15"/>
      <c r="R162" s="15"/>
    </row>
    <row r="163" spans="1:18" ht="20.25" customHeight="1" x14ac:dyDescent="0.25">
      <c r="A163" s="16"/>
      <c r="B163" s="33"/>
      <c r="C163" s="33"/>
      <c r="D163" s="33"/>
      <c r="E163" s="18"/>
      <c r="F163" s="19"/>
      <c r="G163" s="27"/>
      <c r="H163" s="20"/>
      <c r="I163" s="21"/>
      <c r="J163" s="20"/>
      <c r="K163" s="22"/>
      <c r="L163" s="20"/>
      <c r="M163" s="21"/>
      <c r="N163" s="24"/>
      <c r="O163" s="15"/>
      <c r="P163" s="21"/>
      <c r="Q163" s="15"/>
      <c r="R163" s="15"/>
    </row>
    <row r="164" spans="1:18" ht="20.25" customHeight="1" x14ac:dyDescent="0.25">
      <c r="A164" s="16"/>
      <c r="B164" s="15"/>
      <c r="C164" s="15"/>
      <c r="D164" s="15"/>
      <c r="E164" s="15"/>
      <c r="F164" s="19"/>
      <c r="G164" s="15"/>
      <c r="H164" s="20"/>
      <c r="I164" s="21"/>
      <c r="J164" s="20"/>
      <c r="K164" s="22"/>
      <c r="L164" s="20"/>
      <c r="M164" s="21"/>
      <c r="N164" s="24"/>
      <c r="O164" s="15"/>
      <c r="P164" s="21"/>
      <c r="Q164" s="15"/>
      <c r="R164" s="15"/>
    </row>
    <row r="165" spans="1:18" ht="20.25" customHeight="1" x14ac:dyDescent="0.25">
      <c r="L165" s="14">
        <f>MIN(L6:L164)</f>
        <v>20.6</v>
      </c>
    </row>
    <row r="167" spans="1:18" ht="20.25" customHeight="1" x14ac:dyDescent="0.25">
      <c r="F167" s="50"/>
      <c r="N167" s="50"/>
      <c r="P167" s="50"/>
    </row>
    <row r="168" spans="1:18" ht="20.25" customHeight="1" x14ac:dyDescent="0.25">
      <c r="F168" s="50"/>
      <c r="N168" s="50"/>
      <c r="P168" s="50"/>
    </row>
    <row r="169" spans="1:18" ht="20.25" customHeight="1" x14ac:dyDescent="0.25">
      <c r="F169" s="50"/>
      <c r="N169" s="50"/>
      <c r="P169" s="50"/>
    </row>
    <row r="170" spans="1:18" ht="20.25" customHeight="1" x14ac:dyDescent="0.25">
      <c r="F170" s="50"/>
      <c r="N170" s="50"/>
      <c r="P170" s="50"/>
    </row>
    <row r="171" spans="1:18" ht="20.25" customHeight="1" x14ac:dyDescent="0.25">
      <c r="F171" s="50"/>
      <c r="N171" s="50"/>
      <c r="P171" s="50"/>
    </row>
    <row r="172" spans="1:18" ht="20.25" customHeight="1" x14ac:dyDescent="0.25">
      <c r="F172" s="50"/>
      <c r="N172" s="50"/>
      <c r="P172" s="50"/>
    </row>
    <row r="173" spans="1:18" ht="20.25" customHeight="1" x14ac:dyDescent="0.25">
      <c r="F173" s="50"/>
      <c r="N173" s="50"/>
      <c r="P173" s="50"/>
    </row>
    <row r="174" spans="1:18" ht="20.25" customHeight="1" x14ac:dyDescent="0.25">
      <c r="F174" s="50"/>
      <c r="N174" s="50"/>
      <c r="P174" s="50"/>
    </row>
    <row r="175" spans="1:18" ht="20.25" customHeight="1" x14ac:dyDescent="0.25">
      <c r="F175" s="50"/>
      <c r="N175" s="50"/>
      <c r="P175" s="50"/>
    </row>
    <row r="176" spans="1:18" ht="20.25" customHeight="1" x14ac:dyDescent="0.25">
      <c r="F176" s="50"/>
      <c r="N176" s="50"/>
      <c r="P176" s="50"/>
    </row>
    <row r="177" spans="6:16" ht="20.25" customHeight="1" x14ac:dyDescent="0.25">
      <c r="F177" s="50"/>
      <c r="N177" s="50"/>
      <c r="P177" s="50"/>
    </row>
    <row r="178" spans="6:16" ht="20.25" customHeight="1" x14ac:dyDescent="0.25">
      <c r="F178" s="50"/>
      <c r="N178" s="50"/>
      <c r="P178" s="50"/>
    </row>
    <row r="179" spans="6:16" ht="20.25" customHeight="1" x14ac:dyDescent="0.25">
      <c r="F179" s="50"/>
      <c r="N179" s="50"/>
      <c r="P179" s="50"/>
    </row>
    <row r="180" spans="6:16" ht="20.25" customHeight="1" x14ac:dyDescent="0.25">
      <c r="F180" s="50"/>
      <c r="N180" s="50"/>
      <c r="P180" s="50"/>
    </row>
    <row r="181" spans="6:16" ht="20.25" customHeight="1" x14ac:dyDescent="0.25">
      <c r="F181" s="50"/>
      <c r="N181" s="50"/>
      <c r="P181" s="50"/>
    </row>
    <row r="182" spans="6:16" ht="20.25" customHeight="1" x14ac:dyDescent="0.25">
      <c r="F182" s="50"/>
      <c r="N182" s="50"/>
      <c r="P182" s="50"/>
    </row>
    <row r="183" spans="6:16" ht="20.25" customHeight="1" x14ac:dyDescent="0.25">
      <c r="F183" s="50"/>
      <c r="N183" s="50"/>
      <c r="P183" s="50"/>
    </row>
    <row r="184" spans="6:16" ht="20.25" customHeight="1" x14ac:dyDescent="0.25">
      <c r="F184" s="50"/>
      <c r="N184" s="50"/>
      <c r="P184" s="50"/>
    </row>
    <row r="185" spans="6:16" ht="20.25" customHeight="1" x14ac:dyDescent="0.25">
      <c r="F185" s="50"/>
      <c r="N185" s="50"/>
      <c r="P185" s="50"/>
    </row>
    <row r="186" spans="6:16" ht="20.25" customHeight="1" x14ac:dyDescent="0.25">
      <c r="F186" s="50"/>
      <c r="N186" s="50"/>
      <c r="P186" s="50"/>
    </row>
    <row r="187" spans="6:16" ht="20.25" customHeight="1" x14ac:dyDescent="0.25">
      <c r="F187" s="50"/>
      <c r="N187" s="50"/>
      <c r="P187" s="50"/>
    </row>
    <row r="188" spans="6:16" ht="20.25" customHeight="1" x14ac:dyDescent="0.25">
      <c r="F188" s="50"/>
      <c r="N188" s="50"/>
      <c r="P188" s="50"/>
    </row>
    <row r="189" spans="6:16" ht="20.25" customHeight="1" x14ac:dyDescent="0.25">
      <c r="F189" s="50"/>
      <c r="N189" s="50"/>
      <c r="P189" s="50"/>
    </row>
    <row r="190" spans="6:16" ht="20.25" customHeight="1" x14ac:dyDescent="0.25">
      <c r="F190" s="50"/>
      <c r="N190" s="50"/>
      <c r="P190" s="50"/>
    </row>
    <row r="191" spans="6:16" ht="20.25" customHeight="1" x14ac:dyDescent="0.25">
      <c r="F191" s="50"/>
      <c r="N191" s="50"/>
      <c r="P191" s="50"/>
    </row>
    <row r="192" spans="6:16" ht="20.25" customHeight="1" x14ac:dyDescent="0.25">
      <c r="F192" s="50"/>
      <c r="N192" s="50"/>
      <c r="P192" s="50"/>
    </row>
    <row r="193" spans="6:16" ht="20.25" customHeight="1" x14ac:dyDescent="0.25">
      <c r="F193" s="50"/>
      <c r="N193" s="50"/>
      <c r="P193" s="50"/>
    </row>
    <row r="194" spans="6:16" ht="20.25" customHeight="1" x14ac:dyDescent="0.25">
      <c r="F194" s="50"/>
      <c r="N194" s="50"/>
      <c r="P194" s="50"/>
    </row>
    <row r="195" spans="6:16" ht="20.25" customHeight="1" x14ac:dyDescent="0.25">
      <c r="F195" s="50"/>
      <c r="N195" s="50"/>
      <c r="P195" s="50"/>
    </row>
    <row r="196" spans="6:16" ht="20.25" customHeight="1" x14ac:dyDescent="0.25">
      <c r="F196" s="50"/>
      <c r="N196" s="50"/>
      <c r="P196" s="50"/>
    </row>
    <row r="197" spans="6:16" ht="20.25" customHeight="1" x14ac:dyDescent="0.25">
      <c r="F197" s="50"/>
      <c r="N197" s="50"/>
      <c r="P197" s="50"/>
    </row>
    <row r="198" spans="6:16" ht="20.25" customHeight="1" x14ac:dyDescent="0.25">
      <c r="F198" s="50"/>
      <c r="N198" s="50"/>
      <c r="P198" s="50"/>
    </row>
    <row r="199" spans="6:16" ht="20.25" customHeight="1" x14ac:dyDescent="0.25">
      <c r="F199" s="50"/>
      <c r="N199" s="50"/>
      <c r="P199" s="50"/>
    </row>
    <row r="200" spans="6:16" ht="20.25" customHeight="1" x14ac:dyDescent="0.25">
      <c r="F200" s="50"/>
      <c r="N200" s="50"/>
      <c r="P200" s="50"/>
    </row>
    <row r="201" spans="6:16" ht="20.25" customHeight="1" x14ac:dyDescent="0.25">
      <c r="F201" s="50"/>
      <c r="N201" s="50"/>
      <c r="P201" s="50"/>
    </row>
    <row r="202" spans="6:16" ht="20.25" customHeight="1" x14ac:dyDescent="0.25">
      <c r="F202" s="50"/>
      <c r="N202" s="50"/>
      <c r="P202" s="50"/>
    </row>
  </sheetData>
  <sortState ref="B6:O40">
    <sortCondition descending="1" ref="N6:N40"/>
    <sortCondition ref="B6:B40"/>
  </sortState>
  <mergeCells count="12">
    <mergeCell ref="P3:P5"/>
    <mergeCell ref="A2:C2"/>
    <mergeCell ref="A3:A5"/>
    <mergeCell ref="B3:B5"/>
    <mergeCell ref="C3:C5"/>
    <mergeCell ref="D3:D5"/>
    <mergeCell ref="E3:E5"/>
    <mergeCell ref="F3:F5"/>
    <mergeCell ref="G3:G5"/>
    <mergeCell ref="H3:M3"/>
    <mergeCell ref="N3:N5"/>
    <mergeCell ref="O3:O5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Девочки_7-8_КЛ</vt:lpstr>
      <vt:lpstr>Девушки_9-11_КЛ</vt:lpstr>
      <vt:lpstr>Мальчики_7-8_КЛ</vt:lpstr>
      <vt:lpstr>Юноши_9-11_КЛ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2017-10-16T08:56:04Z</dcterms:created>
  <dcterms:modified xsi:type="dcterms:W3CDTF">2017-12-06T07:41:12Z</dcterms:modified>
</cp:coreProperties>
</file>