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405CC85E-827D-40E1-8782-4F6C646084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нформатик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U7" i="1"/>
  <c r="U8" i="1"/>
  <c r="U10" i="1"/>
  <c r="U11" i="1"/>
  <c r="U12" i="1"/>
  <c r="X11" i="1" l="1"/>
  <c r="X10" i="1"/>
  <c r="X8" i="1"/>
  <c r="X9" i="1"/>
  <c r="X12" i="1"/>
  <c r="X7" i="1"/>
  <c r="W9" i="1"/>
  <c r="W12" i="1"/>
  <c r="W8" i="1"/>
  <c r="W10" i="1"/>
  <c r="W11" i="1"/>
  <c r="E9" i="1"/>
  <c r="F9" i="1"/>
  <c r="G9" i="1"/>
  <c r="E12" i="1"/>
  <c r="F12" i="1"/>
  <c r="G12" i="1"/>
  <c r="E8" i="1"/>
  <c r="F8" i="1"/>
  <c r="G8" i="1"/>
  <c r="E10" i="1"/>
  <c r="F10" i="1"/>
  <c r="G10" i="1"/>
  <c r="E11" i="1"/>
  <c r="F11" i="1"/>
  <c r="G11" i="1"/>
  <c r="E7" i="1"/>
  <c r="F7" i="1"/>
  <c r="G7" i="1"/>
  <c r="W7" i="1"/>
</calcChain>
</file>

<file path=xl/sharedStrings.xml><?xml version="1.0" encoding="utf-8"?>
<sst xmlns="http://schemas.openxmlformats.org/spreadsheetml/2006/main" count="54" uniqueCount="46">
  <si>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</si>
  <si>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</si>
  <si>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</si>
  <si>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</si>
  <si>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</si>
  <si>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</si>
  <si>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</si>
  <si>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</si>
  <si>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</si>
  <si>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</si>
  <si>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</si>
  <si>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</si>
  <si>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Коряка</t>
  </si>
  <si>
    <t>Платон</t>
  </si>
  <si>
    <t>Филиппович</t>
  </si>
  <si>
    <t>Дмитриевич</t>
  </si>
  <si>
    <t>sch760184</t>
  </si>
  <si>
    <t>Кормин</t>
  </si>
  <si>
    <t>Павел</t>
  </si>
  <si>
    <t>Кочержук</t>
  </si>
  <si>
    <t>Александр</t>
  </si>
  <si>
    <t>Вячеславович</t>
  </si>
  <si>
    <t>Павлович</t>
  </si>
  <si>
    <t>Андрей</t>
  </si>
  <si>
    <t>sch760186</t>
  </si>
  <si>
    <t>Лисовой</t>
  </si>
  <si>
    <t>Савелий</t>
  </si>
  <si>
    <t>Николаевич</t>
  </si>
  <si>
    <t>Григоревский</t>
  </si>
  <si>
    <t>Иванович</t>
  </si>
  <si>
    <t>Хватов</t>
  </si>
  <si>
    <t>Антон</t>
  </si>
  <si>
    <t>sch760188</t>
  </si>
  <si>
    <t>Итоговая ведомость муниципального этапа всероссийской олимпиады школьников по информатике</t>
  </si>
  <si>
    <t>«30» ноября 2021 г.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</si>
  <si>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</si>
  <si>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</si>
  <si>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</si>
  <si>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</si>
  <si>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</si>
  <si>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</si>
  <si>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</si>
  <si>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</si>
  <si>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</si>
  <si>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</si>
  <si>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Результаты участников 7-8 классов определяются как арифметическая сумма за все выполненные задачи,
а участников 9-11 классов – как арифметическая сумма за 4 лучшие 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</si>
</sst>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1" x14ac:knownFonts="1"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distributed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4" borderId="0" xfId="0" applyFont="1" applyFill="1" applyAlignment="1"/>
    <xf numFmtId="0" fontId="4" fillId="2" borderId="1" xfId="5" applyFont="1" applyFill="1" applyBorder="1" applyAlignment="1"/>
    <xf numFmtId="49" fontId="1" fillId="2" borderId="0" xfId="0" applyNumberFormat="1" applyFont="1" applyFill="1" applyAlignment="1"/>
    <xf numFmtId="0" fontId="4" fillId="2" borderId="1" xfId="8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4" borderId="1" xfId="0" applyFont="1" applyFill="1" applyBorder="1" applyAlignment="1"/>
    <xf numFmtId="0" fontId="1" fillId="3" borderId="1" xfId="5" applyFont="1" applyFill="1" applyBorder="1" applyAlignment="1"/>
    <xf numFmtId="164" fontId="1" fillId="3" borderId="1" xfId="8" applyNumberFormat="1" applyFont="1" applyFill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/>
    <xf numFmtId="0" fontId="4" fillId="3" borderId="1" xfId="0" applyFont="1" applyFill="1" applyBorder="1"/>
    <xf numFmtId="9" fontId="3" fillId="2" borderId="1" xfId="13" applyFont="1" applyFill="1" applyBorder="1" applyAlignment="1"/>
    <xf numFmtId="1" fontId="1" fillId="0" borderId="0" xfId="0" applyNumberFormat="1" applyFont="1" applyFill="1" applyAlignment="1"/>
    <xf numFmtId="1" fontId="3" fillId="3" borderId="1" xfId="0" applyNumberFormat="1" applyFont="1" applyFill="1" applyBorder="1" applyAlignment="1"/>
    <xf numFmtId="1" fontId="1" fillId="3" borderId="1" xfId="0" applyNumberFormat="1" applyFont="1" applyFill="1" applyBorder="1" applyAlignment="1"/>
    <xf numFmtId="1" fontId="1" fillId="3" borderId="0" xfId="0" applyNumberFormat="1" applyFont="1" applyFill="1" applyAlignment="1"/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7" fillId="0" borderId="0" xfId="0" applyFont="1" applyFill="1" applyAlignment="1"/>
    <xf numFmtId="0" fontId="1" fillId="0" borderId="0" xfId="0" applyFont="1" applyFill="1" applyAlignment="1"/>
    <xf numFmtId="49" fontId="1" fillId="5" borderId="2" xfId="0" applyNumberFormat="1" applyFont="1" applyFill="1" applyBorder="1" applyAlignment="1">
      <alignment horizontal="center" vertical="top" wrapText="1"/>
    </xf>
    <xf numFmtId="49" fontId="1" fillId="5" borderId="3" xfId="0" applyNumberFormat="1" applyFont="1" applyFill="1" applyBorder="1" applyAlignment="1">
      <alignment horizontal="center" vertical="top" wrapText="1"/>
    </xf>
    <xf numFmtId="49" fontId="1" fillId="5" borderId="4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top" wrapText="1"/>
    </xf>
    <xf numFmtId="1" fontId="1" fillId="5" borderId="3" xfId="0" applyNumberFormat="1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TableStyleLight1" xfId="4" xr:uid="{00000000-0005-0000-0000-000003000000}"/>
    <cellStyle name="Обычный" xfId="0" builtinId="0"/>
    <cellStyle name="Обычный 2" xfId="5" xr:uid="{00000000-0005-0000-0000-000005000000}"/>
    <cellStyle name="Обычный 3" xfId="6" xr:uid="{00000000-0005-0000-0000-000006000000}"/>
    <cellStyle name="Обычный 3 2" xfId="7" xr:uid="{00000000-0005-0000-0000-000007000000}"/>
    <cellStyle name="Обычный 4" xfId="8" xr:uid="{00000000-0005-0000-0000-000008000000}"/>
    <cellStyle name="Обычный 5" xfId="9" xr:uid="{00000000-0005-0000-0000-000009000000}"/>
    <cellStyle name="Обычный 5 2" xfId="10" xr:uid="{00000000-0005-0000-0000-00000A000000}"/>
    <cellStyle name="Обычный 6" xfId="11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zoomScale="70" zoomScaleNormal="70" workbookViewId="0">
      <selection activeCell="K24" sqref="K24"/>
    </sheetView>
  </sheetViews>
  <sheetFormatPr defaultColWidth="9.109375" defaultRowHeight="18" x14ac:dyDescent="0.35"/>
  <cols>
    <col min="1" max="1" width="7.44140625" style="3" customWidth="1"/>
    <col min="2" max="2" width="20.33203125" style="4" customWidth="1"/>
    <col min="3" max="3" width="18" style="4" hidden="1" customWidth="1"/>
    <col min="4" max="4" width="22.109375" style="4" hidden="1" customWidth="1"/>
    <col min="5" max="5" width="4.109375" style="4" hidden="1" customWidth="1"/>
    <col min="6" max="7" width="4.109375" style="4" customWidth="1"/>
    <col min="8" max="8" width="13.109375" style="4" hidden="1" customWidth="1"/>
    <col min="9" max="9" width="8.109375" style="22" customWidth="1"/>
    <col min="10" max="10" width="25.6640625" style="3" customWidth="1"/>
    <col min="11" max="20" width="5.44140625" style="3" customWidth="1"/>
    <col min="21" max="21" width="10.109375" style="9" customWidth="1"/>
    <col min="22" max="22" width="10" style="7" customWidth="1"/>
    <col min="23" max="23" width="10" style="3" customWidth="1"/>
    <col min="24" max="24" width="15.5546875" style="9" bestFit="1" customWidth="1"/>
    <col min="25" max="16384" width="9.109375" style="1"/>
  </cols>
  <sheetData>
    <row r="1" spans="1:24" s="5" customFormat="1" x14ac:dyDescent="0.35">
      <c r="I1" s="19"/>
      <c r="K1" s="26"/>
      <c r="L1" s="26"/>
      <c r="M1" s="26"/>
      <c r="N1" s="26"/>
      <c r="O1" s="26"/>
      <c r="P1" s="26"/>
      <c r="Q1" s="26"/>
      <c r="R1" s="26"/>
      <c r="S1" s="26"/>
      <c r="T1" s="26"/>
      <c r="U1" s="6"/>
      <c r="X1" s="6"/>
    </row>
    <row r="2" spans="1:24" s="5" customFormat="1" x14ac:dyDescent="0.35">
      <c r="A2" s="5" t="s">
        <v>33</v>
      </c>
      <c r="I2" s="19"/>
      <c r="K2" s="26"/>
      <c r="L2" s="26"/>
      <c r="M2" s="26"/>
      <c r="N2" s="26"/>
      <c r="O2" s="26"/>
      <c r="P2" s="26"/>
      <c r="Q2" s="26"/>
      <c r="R2" s="26"/>
      <c r="S2" s="26"/>
      <c r="T2" s="26"/>
      <c r="U2" s="6"/>
      <c r="X2" s="6"/>
    </row>
    <row r="3" spans="1:24" s="5" customFormat="1" x14ac:dyDescent="0.35">
      <c r="A3" s="33" t="s">
        <v>34</v>
      </c>
      <c r="B3" s="34"/>
      <c r="C3" s="34"/>
      <c r="I3" s="19"/>
      <c r="K3" s="26"/>
      <c r="L3" s="26"/>
      <c r="M3" s="26"/>
      <c r="N3" s="26"/>
      <c r="O3" s="26"/>
      <c r="P3" s="26"/>
      <c r="Q3" s="26"/>
      <c r="R3" s="26"/>
      <c r="S3" s="26"/>
      <c r="T3" s="26"/>
      <c r="U3" s="6"/>
      <c r="X3" s="6"/>
    </row>
    <row r="4" spans="1:24" s="2" customFormat="1" ht="22.5" customHeight="1" x14ac:dyDescent="0.3">
      <c r="A4" s="30" t="s">
        <v>0</v>
      </c>
      <c r="B4" s="30" t="s">
        <v>1</v>
      </c>
      <c r="C4" s="30" t="s">
        <v>2</v>
      </c>
      <c r="D4" s="30" t="s">
        <v>3</v>
      </c>
      <c r="E4" s="30"/>
      <c r="F4" s="30"/>
      <c r="G4" s="30"/>
      <c r="H4" s="30" t="s">
        <v>11</v>
      </c>
      <c r="I4" s="38" t="s">
        <v>4</v>
      </c>
      <c r="J4" s="30" t="s">
        <v>9</v>
      </c>
      <c r="K4" s="23" t="s">
        <v>35</v>
      </c>
      <c r="L4" s="23" t="s">
        <v>36</v>
      </c>
      <c r="M4" s="23" t="s">
        <v>37</v>
      </c>
      <c r="N4" s="23" t="s">
        <v>38</v>
      </c>
      <c r="O4" s="23" t="s">
        <v>39</v>
      </c>
      <c r="P4" s="23" t="s">
        <v>40</v>
      </c>
      <c r="Q4" s="23" t="s">
        <v>41</v>
      </c>
      <c r="R4" s="23" t="s">
        <v>42</v>
      </c>
      <c r="S4" s="23" t="s">
        <v>43</v>
      </c>
      <c r="T4" s="23" t="s">
        <v>44</v>
      </c>
      <c r="U4" s="35" t="s">
        <v>6</v>
      </c>
      <c r="V4" s="30" t="s">
        <v>5</v>
      </c>
      <c r="W4" s="30" t="s">
        <v>8</v>
      </c>
      <c r="X4" s="35" t="s">
        <v>7</v>
      </c>
    </row>
    <row r="5" spans="1:24" s="2" customFormat="1" ht="16.5" customHeight="1" x14ac:dyDescent="0.3">
      <c r="A5" s="31"/>
      <c r="B5" s="31"/>
      <c r="C5" s="31"/>
      <c r="D5" s="31"/>
      <c r="E5" s="31"/>
      <c r="F5" s="31"/>
      <c r="G5" s="31"/>
      <c r="H5" s="31"/>
      <c r="I5" s="39"/>
      <c r="J5" s="31"/>
      <c r="K5" s="24"/>
      <c r="L5" s="24"/>
      <c r="M5" s="24"/>
      <c r="N5" s="24"/>
      <c r="O5" s="24"/>
      <c r="P5" s="24"/>
      <c r="Q5" s="24"/>
      <c r="R5" s="24"/>
      <c r="S5" s="24"/>
      <c r="T5" s="24"/>
      <c r="U5" s="36"/>
      <c r="V5" s="31"/>
      <c r="W5" s="31"/>
      <c r="X5" s="36"/>
    </row>
    <row r="6" spans="1:24" s="2" customFormat="1" x14ac:dyDescent="0.3">
      <c r="A6" s="32"/>
      <c r="B6" s="32"/>
      <c r="C6" s="32"/>
      <c r="D6" s="32"/>
      <c r="E6" s="32"/>
      <c r="F6" s="32"/>
      <c r="G6" s="32"/>
      <c r="H6" s="32"/>
      <c r="I6" s="40"/>
      <c r="J6" s="32"/>
      <c r="K6" s="25">
        <v>10</v>
      </c>
      <c r="L6" s="25">
        <v>10</v>
      </c>
      <c r="M6" s="25">
        <v>10</v>
      </c>
      <c r="N6" s="25">
        <v>10</v>
      </c>
      <c r="O6" s="25">
        <v>10</v>
      </c>
      <c r="P6" s="25">
        <v>20</v>
      </c>
      <c r="Q6" s="25">
        <v>30</v>
      </c>
      <c r="R6" s="25">
        <v>25</v>
      </c>
      <c r="S6" s="25">
        <v>35</v>
      </c>
      <c r="T6" s="25">
        <v>15</v>
      </c>
      <c r="U6" s="37"/>
      <c r="V6" s="32"/>
      <c r="W6" s="32"/>
      <c r="X6" s="37"/>
    </row>
    <row r="7" spans="1:24" x14ac:dyDescent="0.35">
      <c r="A7" s="15">
        <v>1</v>
      </c>
      <c r="B7" s="17" t="s">
        <v>12</v>
      </c>
      <c r="C7" s="16" t="s">
        <v>13</v>
      </c>
      <c r="D7" s="16" t="s">
        <v>14</v>
      </c>
      <c r="E7" s="14" t="str">
        <f t="shared" ref="E7:E8" si="0">LEFT(B7,1)</f>
        <v>К</v>
      </c>
      <c r="F7" s="14" t="str">
        <f t="shared" ref="F7:F8" si="1">LEFT(C7,1)</f>
        <v>П</v>
      </c>
      <c r="G7" s="14" t="str">
        <f t="shared" ref="G7:G8" si="2">LEFT(D7,1)</f>
        <v>Ф</v>
      </c>
      <c r="H7" s="13" t="s">
        <v>16</v>
      </c>
      <c r="I7" s="20">
        <v>8</v>
      </c>
      <c r="J7" s="8" t="s">
        <v>10</v>
      </c>
      <c r="K7" s="8">
        <v>20</v>
      </c>
      <c r="L7" s="8">
        <v>18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10">
        <f t="shared" ref="U7:U12" si="3">SUM(K7:T7)</f>
        <v>38</v>
      </c>
      <c r="V7" s="12">
        <v>100</v>
      </c>
      <c r="W7" s="18">
        <f t="shared" ref="W7:W8" si="4">U7/V7</f>
        <v>0.38</v>
      </c>
      <c r="X7" s="11" t="str">
        <f t="shared" ref="X7:X8" si="5">IF(U7&gt;75%*V7,"Победитель",IF(U7&gt;50%*V7,"Призёр","Участник"))</f>
        <v>Участник</v>
      </c>
    </row>
    <row r="8" spans="1:24" x14ac:dyDescent="0.35">
      <c r="A8" s="15">
        <v>2</v>
      </c>
      <c r="B8" s="13" t="s">
        <v>25</v>
      </c>
      <c r="C8" s="13" t="s">
        <v>26</v>
      </c>
      <c r="D8" s="13" t="s">
        <v>22</v>
      </c>
      <c r="E8" s="14" t="str">
        <f t="shared" si="0"/>
        <v>Л</v>
      </c>
      <c r="F8" s="14" t="str">
        <f t="shared" si="1"/>
        <v>С</v>
      </c>
      <c r="G8" s="14" t="str">
        <f t="shared" si="2"/>
        <v>П</v>
      </c>
      <c r="H8" s="13" t="s">
        <v>24</v>
      </c>
      <c r="I8" s="21">
        <v>8</v>
      </c>
      <c r="J8" s="8" t="s">
        <v>10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10">
        <f t="shared" si="3"/>
        <v>0</v>
      </c>
      <c r="V8" s="12">
        <v>100</v>
      </c>
      <c r="W8" s="18">
        <f t="shared" si="4"/>
        <v>0</v>
      </c>
      <c r="X8" s="11" t="str">
        <f t="shared" si="5"/>
        <v>Участник</v>
      </c>
    </row>
    <row r="9" spans="1:24" x14ac:dyDescent="0.35">
      <c r="A9" s="15">
        <v>3</v>
      </c>
      <c r="B9" s="16" t="s">
        <v>17</v>
      </c>
      <c r="C9" s="16" t="s">
        <v>18</v>
      </c>
      <c r="D9" s="16" t="s">
        <v>15</v>
      </c>
      <c r="E9" s="14" t="str">
        <f t="shared" ref="E9:E12" si="6">LEFT(B9,1)</f>
        <v>К</v>
      </c>
      <c r="F9" s="14" t="str">
        <f t="shared" ref="F9:F12" si="7">LEFT(C9,1)</f>
        <v>П</v>
      </c>
      <c r="G9" s="14" t="str">
        <f t="shared" ref="G9:G12" si="8">LEFT(D9,1)</f>
        <v>Д</v>
      </c>
      <c r="H9" s="13" t="s">
        <v>16</v>
      </c>
      <c r="I9" s="20">
        <v>10</v>
      </c>
      <c r="J9" s="8" t="s">
        <v>10</v>
      </c>
      <c r="K9" s="8">
        <v>10</v>
      </c>
      <c r="L9" s="8">
        <v>10</v>
      </c>
      <c r="M9" s="8">
        <v>8</v>
      </c>
      <c r="N9" s="8">
        <v>0</v>
      </c>
      <c r="O9" s="8">
        <v>0</v>
      </c>
      <c r="P9" s="8">
        <v>20</v>
      </c>
      <c r="Q9" s="8">
        <v>19</v>
      </c>
      <c r="R9" s="8">
        <v>24</v>
      </c>
      <c r="S9" s="8">
        <v>0</v>
      </c>
      <c r="T9" s="8">
        <v>15</v>
      </c>
      <c r="U9" s="10">
        <f>SUM(P9:T9)</f>
        <v>78</v>
      </c>
      <c r="V9" s="12">
        <v>109</v>
      </c>
      <c r="W9" s="18">
        <f t="shared" ref="W9:W12" si="9">U9/V9</f>
        <v>0.7155963302752294</v>
      </c>
      <c r="X9" s="11" t="str">
        <f t="shared" ref="X9:X12" si="10">IF(U9&gt;75%*V9,"Победитель",IF(U9&gt;50%*V9,"Призёр","Участник"))</f>
        <v>Призёр</v>
      </c>
    </row>
    <row r="10" spans="1:24" x14ac:dyDescent="0.35">
      <c r="A10" s="15">
        <v>4</v>
      </c>
      <c r="B10" s="13" t="s">
        <v>28</v>
      </c>
      <c r="C10" s="13" t="s">
        <v>23</v>
      </c>
      <c r="D10" s="13" t="s">
        <v>29</v>
      </c>
      <c r="E10" s="13" t="str">
        <f t="shared" si="6"/>
        <v>Г</v>
      </c>
      <c r="F10" s="13" t="str">
        <f t="shared" si="7"/>
        <v>А</v>
      </c>
      <c r="G10" s="13" t="str">
        <f t="shared" si="8"/>
        <v>И</v>
      </c>
      <c r="H10" s="13" t="s">
        <v>32</v>
      </c>
      <c r="I10" s="21">
        <v>10</v>
      </c>
      <c r="J10" s="8" t="s">
        <v>10</v>
      </c>
      <c r="K10" s="8">
        <v>10</v>
      </c>
      <c r="L10" s="8">
        <v>10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10">
        <f t="shared" si="3"/>
        <v>20</v>
      </c>
      <c r="V10" s="12">
        <v>109</v>
      </c>
      <c r="W10" s="18">
        <f t="shared" si="9"/>
        <v>0.1834862385321101</v>
      </c>
      <c r="X10" s="11" t="str">
        <f t="shared" si="10"/>
        <v>Участник</v>
      </c>
    </row>
    <row r="11" spans="1:24" x14ac:dyDescent="0.35">
      <c r="A11" s="15">
        <v>5</v>
      </c>
      <c r="B11" s="13" t="s">
        <v>30</v>
      </c>
      <c r="C11" s="13" t="s">
        <v>31</v>
      </c>
      <c r="D11" s="13" t="s">
        <v>27</v>
      </c>
      <c r="E11" s="13" t="str">
        <f t="shared" si="6"/>
        <v>Х</v>
      </c>
      <c r="F11" s="13" t="str">
        <f t="shared" si="7"/>
        <v>А</v>
      </c>
      <c r="G11" s="13" t="str">
        <f t="shared" si="8"/>
        <v>Н</v>
      </c>
      <c r="H11" s="13" t="s">
        <v>32</v>
      </c>
      <c r="I11" s="21">
        <v>10</v>
      </c>
      <c r="J11" s="8" t="s">
        <v>10</v>
      </c>
      <c r="K11" s="8">
        <v>6</v>
      </c>
      <c r="L11" s="8">
        <v>8</v>
      </c>
      <c r="M11" s="8">
        <v>0</v>
      </c>
      <c r="N11" s="8">
        <v>0</v>
      </c>
      <c r="O11" s="8">
        <v>1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0">
        <f t="shared" si="3"/>
        <v>15</v>
      </c>
      <c r="V11" s="12">
        <v>109</v>
      </c>
      <c r="W11" s="18">
        <f t="shared" si="9"/>
        <v>0.13761467889908258</v>
      </c>
      <c r="X11" s="11" t="str">
        <f t="shared" si="10"/>
        <v>Участник</v>
      </c>
    </row>
    <row r="12" spans="1:24" x14ac:dyDescent="0.35">
      <c r="A12" s="15">
        <v>6</v>
      </c>
      <c r="B12" s="16" t="s">
        <v>19</v>
      </c>
      <c r="C12" s="16" t="s">
        <v>20</v>
      </c>
      <c r="D12" s="16" t="s">
        <v>21</v>
      </c>
      <c r="E12" s="14" t="str">
        <f t="shared" si="6"/>
        <v>К</v>
      </c>
      <c r="F12" s="14" t="str">
        <f t="shared" si="7"/>
        <v>А</v>
      </c>
      <c r="G12" s="14" t="str">
        <f t="shared" si="8"/>
        <v>В</v>
      </c>
      <c r="H12" s="13" t="s">
        <v>16</v>
      </c>
      <c r="I12" s="21">
        <v>11</v>
      </c>
      <c r="J12" s="8" t="s">
        <v>10</v>
      </c>
      <c r="K12" s="8">
        <v>10</v>
      </c>
      <c r="L12" s="8">
        <v>10</v>
      </c>
      <c r="M12" s="8">
        <v>8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">
        <f t="shared" si="3"/>
        <v>28</v>
      </c>
      <c r="V12" s="12">
        <v>109</v>
      </c>
      <c r="W12" s="18">
        <f t="shared" si="9"/>
        <v>0.25688073394495414</v>
      </c>
      <c r="X12" s="11" t="str">
        <f t="shared" si="10"/>
        <v>Участник</v>
      </c>
    </row>
    <row r="14" spans="1:24" ht="18.600000000000001" thickBot="1" x14ac:dyDescent="0.4"/>
    <row r="15" spans="1:24" ht="42.6" customHeight="1" thickBot="1" x14ac:dyDescent="0.4">
      <c r="B15" s="27" t="s">
        <v>45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</row>
  </sheetData>
  <sheetProtection algorithmName="SHA-512" hashValue="Qq0ipWYQnNPyypcvBKpVMCt0xTjYvFK0MnmqnNdpNc2mXmLzMDkEdUie9zT8YqfrpEMTqPGLNHmW93Xzu296oA==" saltValue="hpP6OvzoMB4x7VYIV523GA==" spinCount="100000" sheet="1" objects="1" scenarios="1"/>
  <mergeCells count="16">
    <mergeCell ref="X4:X6"/>
    <mergeCell ref="H4:H6"/>
    <mergeCell ref="I4:I6"/>
    <mergeCell ref="W4:W6"/>
    <mergeCell ref="J4:J6"/>
    <mergeCell ref="U4:U6"/>
    <mergeCell ref="V4:V6"/>
    <mergeCell ref="D4:D6"/>
    <mergeCell ref="A3:C3"/>
    <mergeCell ref="A4:A6"/>
    <mergeCell ref="B4:B6"/>
    <mergeCell ref="C4:C6"/>
    <mergeCell ref="E4:E6"/>
    <mergeCell ref="F4:F6"/>
    <mergeCell ref="G4:G6"/>
    <mergeCell ref="B15:V15"/>
  </mergeCells>
  <phoneticPr fontId="0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2021-12-13T12:03:32Z</dcterms:modified>
</cp:coreProperties>
</file>