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ЛИМПИАДА ВсОШ\2021-2022 олимпиады\2_Муниципальный этап\_Итоги\"/>
    </mc:Choice>
  </mc:AlternateContent>
  <xr:revisionPtr revIDLastSave="0" documentId="13_ncr:1_{3C51C5B5-3C1C-424C-A691-3779D8FBECA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Итальянский язык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7" i="1" l="1"/>
  <c r="U7" i="1" s="1"/>
  <c r="F7" i="1" l="1"/>
  <c r="G7" i="1"/>
  <c r="H7" i="1"/>
  <c r="T7" i="1" l="1"/>
</calcChain>
</file>

<file path=xl/sharedStrings.xml><?xml version="1.0" encoding="utf-8"?>
<sst xmlns="http://schemas.openxmlformats.org/spreadsheetml/2006/main" count="29" uniqueCount="29">
  <si>
    <t>№ п/п</t>
  </si>
  <si>
    <t>Фамилия</t>
  </si>
  <si>
    <t>Имя</t>
  </si>
  <si>
    <t>Отчество</t>
  </si>
  <si>
    <t>Класс</t>
  </si>
  <si>
    <t>МАХ балл</t>
  </si>
  <si>
    <t>Общий балл</t>
  </si>
  <si>
    <t>Пол (Ж/М)</t>
  </si>
  <si>
    <t>Ж</t>
  </si>
  <si>
    <t>Статус</t>
  </si>
  <si>
    <t>№1</t>
  </si>
  <si>
    <t>№2</t>
  </si>
  <si>
    <t>№3</t>
  </si>
  <si>
    <t>№4</t>
  </si>
  <si>
    <t>% выполнения</t>
  </si>
  <si>
    <t>№ части/задания</t>
  </si>
  <si>
    <t>Город</t>
  </si>
  <si>
    <t>Переславль-Залесский</t>
  </si>
  <si>
    <t>Шифр участника</t>
  </si>
  <si>
    <t>Код школы</t>
  </si>
  <si>
    <t>Хазанова</t>
  </si>
  <si>
    <t>Кира</t>
  </si>
  <si>
    <t>Владимировна</t>
  </si>
  <si>
    <t>Ит1101</t>
  </si>
  <si>
    <t>И</t>
  </si>
  <si>
    <t>О</t>
  </si>
  <si>
    <t>Итоговая ведомость муниципального этапа всероссийской олимпиады школьников по итальянскому языку</t>
  </si>
  <si>
    <t>«8» декабря 2021 г.</t>
  </si>
  <si>
    <t>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</si>
</sst>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rgb="FFC00000"/>
      <name val="Times New Roman"/>
      <family val="1"/>
      <charset val="204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4" fillId="0" borderId="0"/>
    <xf numFmtId="0" fontId="7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vertical="distributed"/>
    </xf>
    <xf numFmtId="0" fontId="3" fillId="2" borderId="0" xfId="0" applyFont="1" applyFill="1" applyAlignment="1"/>
    <xf numFmtId="0" fontId="3" fillId="3" borderId="0" xfId="0" applyFont="1" applyFill="1" applyAlignment="1"/>
    <xf numFmtId="0" fontId="3" fillId="4" borderId="0" xfId="0" applyFont="1" applyFill="1" applyAlignment="1"/>
    <xf numFmtId="0" fontId="3" fillId="0" borderId="0" xfId="0" applyFont="1" applyFill="1" applyAlignment="1"/>
    <xf numFmtId="49" fontId="3" fillId="0" borderId="0" xfId="0" applyNumberFormat="1" applyFont="1" applyFill="1" applyAlignment="1"/>
    <xf numFmtId="0" fontId="3" fillId="5" borderId="0" xfId="0" applyFont="1" applyFill="1" applyAlignment="1"/>
    <xf numFmtId="0" fontId="6" fillId="2" borderId="1" xfId="2" applyFont="1" applyFill="1" applyBorder="1" applyAlignment="1"/>
    <xf numFmtId="0" fontId="6" fillId="3" borderId="1" xfId="2" applyFont="1" applyFill="1" applyBorder="1" applyAlignment="1"/>
    <xf numFmtId="49" fontId="3" fillId="3" borderId="0" xfId="0" applyNumberFormat="1" applyFont="1" applyFill="1" applyAlignment="1"/>
    <xf numFmtId="0" fontId="6" fillId="3" borderId="1" xfId="1" applyNumberFormat="1" applyFont="1" applyFill="1" applyBorder="1" applyAlignment="1"/>
    <xf numFmtId="0" fontId="5" fillId="3" borderId="1" xfId="0" applyNumberFormat="1" applyFont="1" applyFill="1" applyBorder="1" applyAlignment="1"/>
    <xf numFmtId="0" fontId="5" fillId="5" borderId="1" xfId="0" applyFont="1" applyFill="1" applyBorder="1" applyAlignment="1"/>
    <xf numFmtId="0" fontId="3" fillId="4" borderId="1" xfId="2" applyFont="1" applyFill="1" applyBorder="1" applyAlignment="1"/>
    <xf numFmtId="164" fontId="3" fillId="4" borderId="1" xfId="1" applyNumberFormat="1" applyFont="1" applyFill="1" applyBorder="1" applyAlignment="1"/>
    <xf numFmtId="0" fontId="3" fillId="0" borderId="0" xfId="0" applyFont="1" applyFill="1" applyAlignment="1"/>
    <xf numFmtId="0" fontId="3" fillId="3" borderId="1" xfId="0" applyFont="1" applyFill="1" applyBorder="1" applyAlignment="1"/>
    <xf numFmtId="0" fontId="3" fillId="4" borderId="1" xfId="0" applyFont="1" applyFill="1" applyBorder="1" applyAlignment="1"/>
    <xf numFmtId="0" fontId="3" fillId="4" borderId="1" xfId="0" applyFont="1" applyFill="1" applyBorder="1"/>
    <xf numFmtId="0" fontId="6" fillId="4" borderId="1" xfId="0" applyFont="1" applyFill="1" applyBorder="1"/>
    <xf numFmtId="0" fontId="3" fillId="0" borderId="0" xfId="0" applyFont="1" applyFill="1" applyAlignment="1"/>
    <xf numFmtId="0" fontId="12" fillId="4" borderId="1" xfId="2" applyFont="1" applyFill="1" applyBorder="1" applyAlignment="1"/>
    <xf numFmtId="9" fontId="5" fillId="3" borderId="1" xfId="13" applyFont="1" applyFill="1" applyBorder="1" applyAlignment="1"/>
    <xf numFmtId="1" fontId="3" fillId="0" borderId="0" xfId="0" applyNumberFormat="1" applyFont="1" applyFill="1" applyAlignment="1"/>
    <xf numFmtId="1" fontId="5" fillId="4" borderId="1" xfId="0" applyNumberFormat="1" applyFont="1" applyFill="1" applyBorder="1" applyAlignment="1"/>
    <xf numFmtId="1" fontId="3" fillId="4" borderId="0" xfId="0" applyNumberFormat="1" applyFont="1" applyFill="1" applyAlignment="1"/>
    <xf numFmtId="0" fontId="3" fillId="0" borderId="0" xfId="0" applyFont="1" applyFill="1" applyAlignment="1"/>
    <xf numFmtId="0" fontId="3" fillId="0" borderId="0" xfId="0" applyFont="1" applyFill="1" applyAlignment="1"/>
    <xf numFmtId="49" fontId="3" fillId="6" borderId="2" xfId="0" applyNumberFormat="1" applyFont="1" applyFill="1" applyBorder="1" applyAlignment="1">
      <alignment horizontal="center" vertical="top" wrapText="1"/>
    </xf>
    <xf numFmtId="49" fontId="3" fillId="6" borderId="3" xfId="0" applyNumberFormat="1" applyFont="1" applyFill="1" applyBorder="1" applyAlignment="1">
      <alignment horizontal="center" vertical="top" wrapText="1"/>
    </xf>
    <xf numFmtId="49" fontId="3" fillId="6" borderId="4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/>
    <xf numFmtId="0" fontId="3" fillId="0" borderId="0" xfId="0" applyFont="1" applyFill="1" applyAlignment="1"/>
    <xf numFmtId="0" fontId="3" fillId="6" borderId="2" xfId="0" applyFont="1" applyFill="1" applyBorder="1" applyAlignment="1">
      <alignment horizontal="center" vertical="top" wrapText="1"/>
    </xf>
    <xf numFmtId="0" fontId="3" fillId="6" borderId="3" xfId="0" applyFont="1" applyFill="1" applyBorder="1" applyAlignment="1">
      <alignment horizontal="center" vertical="top" wrapText="1"/>
    </xf>
    <xf numFmtId="0" fontId="3" fillId="6" borderId="4" xfId="0" applyFont="1" applyFill="1" applyBorder="1" applyAlignment="1">
      <alignment horizontal="center" vertical="top" wrapText="1"/>
    </xf>
    <xf numFmtId="1" fontId="3" fillId="6" borderId="2" xfId="0" applyNumberFormat="1" applyFont="1" applyFill="1" applyBorder="1" applyAlignment="1">
      <alignment horizontal="center" vertical="top" wrapText="1"/>
    </xf>
    <xf numFmtId="1" fontId="3" fillId="6" borderId="3" xfId="0" applyNumberFormat="1" applyFont="1" applyFill="1" applyBorder="1" applyAlignment="1">
      <alignment horizontal="center" vertical="top" wrapText="1"/>
    </xf>
    <xf numFmtId="1" fontId="3" fillId="6" borderId="4" xfId="0" applyNumberFormat="1" applyFont="1" applyFill="1" applyBorder="1" applyAlignment="1">
      <alignment horizontal="center" vertical="top" wrapText="1"/>
    </xf>
    <xf numFmtId="0" fontId="3" fillId="6" borderId="6" xfId="0" applyFont="1" applyFill="1" applyBorder="1" applyAlignment="1">
      <alignment horizontal="center" vertical="top" wrapText="1"/>
    </xf>
    <xf numFmtId="0" fontId="3" fillId="6" borderId="5" xfId="0" applyFont="1" applyFill="1" applyBorder="1" applyAlignment="1">
      <alignment horizontal="center" vertical="top" wrapText="1"/>
    </xf>
    <xf numFmtId="0" fontId="3" fillId="6" borderId="7" xfId="0" applyFont="1" applyFill="1" applyBorder="1" applyAlignment="1">
      <alignment horizontal="center" vertical="top" wrapText="1"/>
    </xf>
  </cellXfs>
  <cellStyles count="14">
    <cellStyle name="Excel Built-in Normal" xfId="6" xr:uid="{00000000-0005-0000-0000-000000000000}"/>
    <cellStyle name="Excel Built-in Normal 1" xfId="7" xr:uid="{00000000-0005-0000-0000-000001000000}"/>
    <cellStyle name="Excel Built-in Normal 2" xfId="5" xr:uid="{00000000-0005-0000-0000-000002000000}"/>
    <cellStyle name="TableStyleLight1" xfId="8" xr:uid="{00000000-0005-0000-0000-000003000000}"/>
    <cellStyle name="Обычный" xfId="0" builtinId="0"/>
    <cellStyle name="Обычный 2" xfId="2" xr:uid="{00000000-0005-0000-0000-000005000000}"/>
    <cellStyle name="Обычный 3" xfId="4" xr:uid="{00000000-0005-0000-0000-000006000000}"/>
    <cellStyle name="Обычный 3 2" xfId="11" xr:uid="{00000000-0005-0000-0000-000007000000}"/>
    <cellStyle name="Обычный 4" xfId="1" xr:uid="{00000000-0005-0000-0000-000008000000}"/>
    <cellStyle name="Обычный 5" xfId="3" xr:uid="{00000000-0005-0000-0000-000009000000}"/>
    <cellStyle name="Обычный 5 2" xfId="10" xr:uid="{00000000-0005-0000-0000-00000A000000}"/>
    <cellStyle name="Обычный 6" xfId="9" xr:uid="{00000000-0005-0000-0000-00000B000000}"/>
    <cellStyle name="Обычный 6 2" xfId="12" xr:uid="{00000000-0005-0000-0000-00000C000000}"/>
    <cellStyle name="Процентный" xfId="13" builtinId="5"/>
  </cellStyles>
  <dxfs count="0"/>
  <tableStyles count="0" defaultTableStyle="TableStyleMedium2" defaultPivotStyle="PivotStyleLight16"/>
  <colors>
    <mruColors>
      <color rgb="FFFFB3B3"/>
      <color rgb="FF99BCE7"/>
      <color rgb="FF6EA0DC"/>
      <color rgb="FFFF7575"/>
      <color rgb="FFFFE285"/>
      <color rgb="FFFFD653"/>
      <color rgb="FFFFCF37"/>
      <color rgb="FFFF97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"/>
  <sheetViews>
    <sheetView tabSelected="1" zoomScale="70" zoomScaleNormal="70" workbookViewId="0">
      <selection activeCell="K1" sqref="K1:K1048576"/>
    </sheetView>
  </sheetViews>
  <sheetFormatPr defaultColWidth="9.109375" defaultRowHeight="18" x14ac:dyDescent="0.35"/>
  <cols>
    <col min="1" max="1" width="7.44140625" style="4" customWidth="1"/>
    <col min="2" max="2" width="10.109375" style="5" customWidth="1"/>
    <col min="3" max="3" width="20.33203125" style="5" customWidth="1"/>
    <col min="4" max="4" width="18" style="5" hidden="1" customWidth="1"/>
    <col min="5" max="5" width="22.109375" style="5" hidden="1" customWidth="1"/>
    <col min="6" max="6" width="4.109375" style="5" hidden="1" customWidth="1"/>
    <col min="7" max="8" width="4.109375" style="5" customWidth="1"/>
    <col min="9" max="9" width="13.109375" style="5" hidden="1" customWidth="1"/>
    <col min="10" max="10" width="8.109375" style="27" customWidth="1"/>
    <col min="11" max="11" width="12.33203125" style="5" hidden="1" customWidth="1"/>
    <col min="12" max="12" width="25.6640625" style="4" customWidth="1"/>
    <col min="13" max="13" width="6.109375" style="3" customWidth="1"/>
    <col min="14" max="17" width="6" style="3" customWidth="1"/>
    <col min="18" max="18" width="10.109375" style="11" customWidth="1"/>
    <col min="19" max="19" width="10" style="8" customWidth="1"/>
    <col min="20" max="20" width="8.6640625" style="4" customWidth="1"/>
    <col min="21" max="21" width="15.109375" style="11" customWidth="1"/>
    <col min="22" max="16384" width="9.109375" style="1"/>
  </cols>
  <sheetData>
    <row r="1" spans="1:21" s="6" customFormat="1" x14ac:dyDescent="0.35">
      <c r="J1" s="25"/>
      <c r="M1" s="28"/>
      <c r="N1" s="28"/>
      <c r="O1" s="28"/>
      <c r="P1" s="28"/>
      <c r="Q1" s="29"/>
      <c r="R1" s="7"/>
      <c r="S1" s="22"/>
      <c r="T1" s="22"/>
      <c r="U1" s="7"/>
    </row>
    <row r="2" spans="1:21" s="6" customFormat="1" x14ac:dyDescent="0.35">
      <c r="A2" s="17" t="s">
        <v>26</v>
      </c>
      <c r="J2" s="25"/>
      <c r="M2" s="28"/>
      <c r="N2" s="28"/>
      <c r="O2" s="28"/>
      <c r="P2" s="28"/>
      <c r="Q2" s="29"/>
      <c r="R2" s="7"/>
      <c r="S2" s="22"/>
      <c r="T2" s="22"/>
      <c r="U2" s="7"/>
    </row>
    <row r="3" spans="1:21" s="6" customFormat="1" x14ac:dyDescent="0.35">
      <c r="A3" s="33" t="s">
        <v>27</v>
      </c>
      <c r="B3" s="34"/>
      <c r="C3" s="34"/>
      <c r="D3" s="34"/>
      <c r="J3" s="25"/>
      <c r="M3" s="28"/>
      <c r="N3" s="28"/>
      <c r="O3" s="28"/>
      <c r="P3" s="28"/>
      <c r="Q3" s="29"/>
      <c r="R3" s="7"/>
      <c r="S3" s="22"/>
      <c r="T3" s="22"/>
      <c r="U3" s="7"/>
    </row>
    <row r="4" spans="1:21" s="2" customFormat="1" ht="22.5" customHeight="1" x14ac:dyDescent="0.3">
      <c r="A4" s="35" t="s">
        <v>0</v>
      </c>
      <c r="B4" s="35" t="s">
        <v>7</v>
      </c>
      <c r="C4" s="35" t="s">
        <v>1</v>
      </c>
      <c r="D4" s="35" t="s">
        <v>2</v>
      </c>
      <c r="E4" s="35" t="s">
        <v>3</v>
      </c>
      <c r="F4" s="35"/>
      <c r="G4" s="35" t="s">
        <v>24</v>
      </c>
      <c r="H4" s="35" t="s">
        <v>25</v>
      </c>
      <c r="I4" s="35" t="s">
        <v>19</v>
      </c>
      <c r="J4" s="38" t="s">
        <v>4</v>
      </c>
      <c r="K4" s="35" t="s">
        <v>18</v>
      </c>
      <c r="L4" s="35" t="s">
        <v>16</v>
      </c>
      <c r="M4" s="41" t="s">
        <v>15</v>
      </c>
      <c r="N4" s="42"/>
      <c r="O4" s="42"/>
      <c r="P4" s="42"/>
      <c r="Q4" s="43"/>
      <c r="R4" s="30" t="s">
        <v>6</v>
      </c>
      <c r="S4" s="35" t="s">
        <v>5</v>
      </c>
      <c r="T4" s="35" t="s">
        <v>14</v>
      </c>
      <c r="U4" s="30" t="s">
        <v>9</v>
      </c>
    </row>
    <row r="5" spans="1:21" s="2" customFormat="1" ht="16.5" customHeight="1" x14ac:dyDescent="0.3">
      <c r="A5" s="36"/>
      <c r="B5" s="36"/>
      <c r="C5" s="36"/>
      <c r="D5" s="36"/>
      <c r="E5" s="36"/>
      <c r="F5" s="36"/>
      <c r="G5" s="36"/>
      <c r="H5" s="36"/>
      <c r="I5" s="36"/>
      <c r="J5" s="39"/>
      <c r="K5" s="36"/>
      <c r="L5" s="36"/>
      <c r="M5" s="35" t="s">
        <v>10</v>
      </c>
      <c r="N5" s="35" t="s">
        <v>11</v>
      </c>
      <c r="O5" s="35" t="s">
        <v>12</v>
      </c>
      <c r="P5" s="35" t="s">
        <v>13</v>
      </c>
      <c r="Q5" s="35" t="s">
        <v>28</v>
      </c>
      <c r="R5" s="31"/>
      <c r="S5" s="36"/>
      <c r="T5" s="36"/>
      <c r="U5" s="31"/>
    </row>
    <row r="6" spans="1:21" s="2" customFormat="1" ht="1.8" customHeight="1" x14ac:dyDescent="0.3">
      <c r="A6" s="37"/>
      <c r="B6" s="37"/>
      <c r="C6" s="37"/>
      <c r="D6" s="37"/>
      <c r="E6" s="37"/>
      <c r="F6" s="37"/>
      <c r="G6" s="37"/>
      <c r="H6" s="37"/>
      <c r="I6" s="37"/>
      <c r="J6" s="40"/>
      <c r="K6" s="37"/>
      <c r="L6" s="37"/>
      <c r="M6" s="37"/>
      <c r="N6" s="37"/>
      <c r="O6" s="37"/>
      <c r="P6" s="37"/>
      <c r="Q6" s="37"/>
      <c r="R6" s="32"/>
      <c r="S6" s="37"/>
      <c r="T6" s="37"/>
      <c r="U6" s="32"/>
    </row>
    <row r="7" spans="1:21" x14ac:dyDescent="0.35">
      <c r="A7" s="18">
        <v>1</v>
      </c>
      <c r="B7" s="19" t="s">
        <v>8</v>
      </c>
      <c r="C7" s="21" t="s">
        <v>20</v>
      </c>
      <c r="D7" s="20" t="s">
        <v>21</v>
      </c>
      <c r="E7" s="20" t="s">
        <v>22</v>
      </c>
      <c r="F7" s="16" t="str">
        <f t="shared" ref="F7" si="0">LEFT(C7,1)</f>
        <v>Х</v>
      </c>
      <c r="G7" s="16" t="str">
        <f t="shared" ref="G7" si="1">LEFT(D7,1)</f>
        <v>К</v>
      </c>
      <c r="H7" s="16" t="str">
        <f t="shared" ref="H7" si="2">LEFT(E7,1)</f>
        <v>В</v>
      </c>
      <c r="I7" s="15">
        <v>764207</v>
      </c>
      <c r="J7" s="26">
        <v>11</v>
      </c>
      <c r="K7" s="23" t="s">
        <v>23</v>
      </c>
      <c r="L7" s="10" t="s">
        <v>17</v>
      </c>
      <c r="M7" s="9">
        <v>13</v>
      </c>
      <c r="N7" s="9">
        <v>13</v>
      </c>
      <c r="O7" s="9">
        <v>8</v>
      </c>
      <c r="P7" s="9">
        <v>6</v>
      </c>
      <c r="Q7" s="9">
        <v>19</v>
      </c>
      <c r="R7" s="12">
        <f>SUM(M7:Q7)</f>
        <v>59</v>
      </c>
      <c r="S7" s="14">
        <v>80</v>
      </c>
      <c r="T7" s="24">
        <f t="shared" ref="T7" si="3">R7/S7</f>
        <v>0.73750000000000004</v>
      </c>
      <c r="U7" s="13" t="str">
        <f>IF(R7&gt;75%*S7,"Победитель",IF(R7&gt;50%*S7,"Призёр","Участник"))</f>
        <v>Призёр</v>
      </c>
    </row>
  </sheetData>
  <sheetProtection algorithmName="SHA-512" hashValue="XnOwKfRKqTJhqCK4REPNHF8VGm6dQ5NtlqR8OGokI4PQLiW8a+CpS9cqLHw72mH0DaB2rHh2gzmtjvJZBTADZQ==" saltValue="7ntl7XAUN/2bcAlPPOXi9A==" spinCount="100000" sheet="1" objects="1" scenarios="1"/>
  <mergeCells count="23">
    <mergeCell ref="S4:S6"/>
    <mergeCell ref="F4:F6"/>
    <mergeCell ref="G4:G6"/>
    <mergeCell ref="H4:H6"/>
    <mergeCell ref="U4:U6"/>
    <mergeCell ref="I4:I6"/>
    <mergeCell ref="J4:J6"/>
    <mergeCell ref="K4:K6"/>
    <mergeCell ref="T4:T6"/>
    <mergeCell ref="L4:L6"/>
    <mergeCell ref="M5:M6"/>
    <mergeCell ref="N5:N6"/>
    <mergeCell ref="O5:O6"/>
    <mergeCell ref="P5:P6"/>
    <mergeCell ref="M4:Q4"/>
    <mergeCell ref="R4:R6"/>
    <mergeCell ref="A3:D3"/>
    <mergeCell ref="A4:A6"/>
    <mergeCell ref="C4:C6"/>
    <mergeCell ref="D4:D6"/>
    <mergeCell ref="E4:E6"/>
    <mergeCell ref="B4:B6"/>
    <mergeCell ref="Q5:Q6"/>
  </mergeCells>
  <phoneticPr fontId="13" type="noConversion"/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Итальянский язык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2018-10-01T09:29:32Z</cp:lastPrinted>
  <dcterms:created xsi:type="dcterms:W3CDTF">2018-08-16T12:42:27Z</dcterms:created>
  <dcterms:modified xsi:type="dcterms:W3CDTF">2021-12-08T12:15:56Z</dcterms:modified>
</cp:coreProperties>
</file>