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1_Школьный этап\_ИТОГИ\"/>
    </mc:Choice>
  </mc:AlternateContent>
  <xr:revisionPtr revIDLastSave="0" documentId="8_{F8AB7F2C-DDC0-4CAE-816C-8DA7390C38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ранцузский язы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/>
  <c r="H7" i="1"/>
  <c r="Q10" i="1"/>
  <c r="S10" i="1" s="1"/>
  <c r="H10" i="1"/>
  <c r="G10" i="1"/>
  <c r="F10" i="1"/>
  <c r="Q9" i="1"/>
  <c r="S9" i="1" s="1"/>
  <c r="H9" i="1"/>
  <c r="G9" i="1"/>
  <c r="F9" i="1"/>
  <c r="Q8" i="1"/>
  <c r="S8" i="1" s="1"/>
  <c r="H8" i="1"/>
  <c r="G8" i="1"/>
  <c r="F8" i="1"/>
  <c r="Q7" i="1"/>
  <c r="S7" i="1" s="1"/>
</calcChain>
</file>

<file path=xl/sharedStrings.xml><?xml version="1.0" encoding="utf-8"?>
<sst xmlns="http://schemas.openxmlformats.org/spreadsheetml/2006/main" count="51" uniqueCount="44">
  <si>
    <t>Итоговая ведомость школьного этапа всероссийской олимпиады школьников по французскому языку</t>
  </si>
  <si>
    <t>«12» октября 2021 г.</t>
  </si>
  <si>
    <t>№ п/п</t>
  </si>
  <si>
    <t>Пол (Ж/М)</t>
  </si>
  <si>
    <t>Фамилия</t>
  </si>
  <si>
    <t>Имя</t>
  </si>
  <si>
    <t>Отчество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</si>
  <si>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</si>
  <si>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</si>
  <si>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</si>
  <si>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</si>
  <si>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</si>
  <si>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</si>
  <si>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</si>
  <si>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</si>
  <si>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</si>
  <si>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</si>
  <si>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</si>
  <si>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№3</t>
  </si>
  <si>
    <t>№4</t>
  </si>
  <si>
    <t>М</t>
  </si>
  <si>
    <t>Фещенко</t>
  </si>
  <si>
    <t>Ростислав</t>
  </si>
  <si>
    <t>Ильич</t>
  </si>
  <si>
    <t>Фр0601</t>
  </si>
  <si>
    <t>Переславль-Залесский</t>
  </si>
  <si>
    <t>Ж</t>
  </si>
  <si>
    <t>Саакян</t>
  </si>
  <si>
    <t>Мэри</t>
  </si>
  <si>
    <t>Акоповна</t>
  </si>
  <si>
    <t>ФР0701</t>
  </si>
  <si>
    <t>Котюх</t>
  </si>
  <si>
    <t>Екатерина</t>
  </si>
  <si>
    <t>Станиславовна</t>
  </si>
  <si>
    <t>Фр0702</t>
  </si>
  <si>
    <t>Нуцков</t>
  </si>
  <si>
    <t>Никита</t>
  </si>
  <si>
    <t>Сергеевич</t>
  </si>
  <si>
    <t>Фр0703</t>
  </si>
  <si>
    <t>Ф</t>
  </si>
  <si>
    <t>И</t>
  </si>
  <si>
    <t>О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</si>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</sst>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6E0EC"/>
        <bgColor rgb="FFDDD9C3"/>
      </patternFill>
    </fill>
    <fill>
      <patternFill patternType="solid">
        <fgColor rgb="FFFDEADA"/>
        <bgColor rgb="FFE6E0EC"/>
      </patternFill>
    </fill>
    <fill>
      <patternFill patternType="solid">
        <fgColor rgb="FFDDD9C3"/>
        <bgColor rgb="FFE6E0EC"/>
      </patternFill>
    </fill>
    <fill>
      <patternFill patternType="solid">
        <fgColor rgb="FFE6B9B8"/>
        <bgColor rgb="FFBFBFBF"/>
      </patternFill>
    </fill>
    <fill>
      <patternFill patternType="solid">
        <fgColor rgb="FFBFBFBF"/>
        <bgColor rgb="FFE6B9B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/>
    <xf numFmtId="0" fontId="2" fillId="0" borderId="0"/>
  </cellStyleXfs>
  <cellXfs count="33">
    <xf numFmtId="0" fontId="1" fillId="0" borderId="0" xfId="0" applyFont="1"/>
    <xf numFmtId="0" fontId="3" fillId="2" borderId="0" xfId="2" applyFont="1" applyFill="1" applyAlignment="1"/>
    <xf numFmtId="0" fontId="3" fillId="3" borderId="0" xfId="2" applyFont="1" applyFill="1" applyAlignment="1"/>
    <xf numFmtId="1" fontId="3" fillId="3" borderId="0" xfId="2" applyNumberFormat="1" applyFont="1" applyFill="1" applyAlignment="1"/>
    <xf numFmtId="0" fontId="3" fillId="4" borderId="0" xfId="2" applyFont="1" applyFill="1" applyAlignment="1"/>
    <xf numFmtId="49" fontId="3" fillId="2" borderId="0" xfId="2" applyNumberFormat="1" applyFont="1" applyFill="1" applyAlignment="1"/>
    <xf numFmtId="0" fontId="3" fillId="5" borderId="0" xfId="2" applyFont="1" applyFill="1" applyAlignment="1"/>
    <xf numFmtId="0" fontId="3" fillId="0" borderId="0" xfId="2" applyFont="1" applyAlignment="1"/>
    <xf numFmtId="0" fontId="3" fillId="0" borderId="0" xfId="2" applyFont="1" applyAlignment="1"/>
    <xf numFmtId="1" fontId="3" fillId="0" borderId="0" xfId="2" applyNumberFormat="1" applyFont="1" applyAlignment="1"/>
    <xf numFmtId="49" fontId="3" fillId="0" borderId="0" xfId="2" applyNumberFormat="1" applyFont="1" applyAlignment="1"/>
    <xf numFmtId="0" fontId="3" fillId="0" borderId="0" xfId="2" applyFont="1" applyAlignment="1">
      <alignment vertical="distributed" wrapText="1"/>
    </xf>
    <xf numFmtId="0" fontId="3" fillId="2" borderId="3" xfId="2" applyFont="1" applyFill="1" applyBorder="1" applyAlignment="1"/>
    <xf numFmtId="0" fontId="3" fillId="3" borderId="3" xfId="2" applyFont="1" applyFill="1" applyBorder="1" applyAlignment="1"/>
    <xf numFmtId="0" fontId="5" fillId="3" borderId="3" xfId="2" applyFont="1" applyFill="1" applyBorder="1"/>
    <xf numFmtId="0" fontId="3" fillId="3" borderId="3" xfId="2" applyFont="1" applyFill="1" applyBorder="1"/>
    <xf numFmtId="164" fontId="3" fillId="3" borderId="3" xfId="2" applyNumberFormat="1" applyFont="1" applyFill="1" applyBorder="1" applyAlignment="1"/>
    <xf numFmtId="0" fontId="3" fillId="3" borderId="3" xfId="2" applyFont="1" applyFill="1" applyBorder="1" applyAlignment="1"/>
    <xf numFmtId="1" fontId="3" fillId="3" borderId="3" xfId="2" applyNumberFormat="1" applyFont="1" applyFill="1" applyBorder="1" applyAlignment="1"/>
    <xf numFmtId="0" fontId="6" fillId="3" borderId="3" xfId="2" applyFont="1" applyFill="1" applyBorder="1" applyAlignment="1"/>
    <xf numFmtId="0" fontId="5" fillId="2" borderId="3" xfId="2" applyFont="1" applyFill="1" applyBorder="1" applyAlignment="1"/>
    <xf numFmtId="0" fontId="5" fillId="4" borderId="3" xfId="2" applyFont="1" applyFill="1" applyBorder="1" applyAlignment="1"/>
    <xf numFmtId="0" fontId="5" fillId="2" borderId="3" xfId="2" applyFont="1" applyFill="1" applyBorder="1" applyAlignment="1"/>
    <xf numFmtId="0" fontId="3" fillId="5" borderId="3" xfId="2" applyFont="1" applyFill="1" applyBorder="1" applyAlignment="1"/>
    <xf numFmtId="9" fontId="3" fillId="2" borderId="3" xfId="1" applyFont="1" applyFill="1" applyBorder="1" applyAlignment="1" applyProtection="1"/>
    <xf numFmtId="0" fontId="3" fillId="2" borderId="3" xfId="2" applyFont="1" applyFill="1" applyBorder="1" applyAlignment="1"/>
    <xf numFmtId="0" fontId="5" fillId="3" borderId="3" xfId="2" applyFont="1" applyFill="1" applyBorder="1" applyAlignment="1"/>
    <xf numFmtId="0" fontId="3" fillId="3" borderId="3" xfId="2" applyFont="1" applyFill="1" applyBorder="1" applyAlignment="1"/>
    <xf numFmtId="0" fontId="3" fillId="6" borderId="1" xfId="2" applyFont="1" applyFill="1" applyBorder="1" applyAlignment="1">
      <alignment horizontal="center" vertical="top" wrapText="1"/>
    </xf>
    <xf numFmtId="49" fontId="3" fillId="6" borderId="1" xfId="2" applyNumberFormat="1" applyFont="1" applyFill="1" applyBorder="1" applyAlignment="1">
      <alignment horizontal="center" vertical="top" wrapText="1"/>
    </xf>
    <xf numFmtId="1" fontId="3" fillId="6" borderId="1" xfId="2" applyNumberFormat="1" applyFont="1" applyFill="1" applyBorder="1" applyAlignment="1">
      <alignment horizontal="center" vertical="top" wrapText="1"/>
    </xf>
    <xf numFmtId="0" fontId="3" fillId="6" borderId="2" xfId="2" applyFont="1" applyFill="1" applyBorder="1" applyAlignment="1">
      <alignment horizontal="center" vertical="top" wrapText="1"/>
    </xf>
    <xf numFmtId="0" fontId="4" fillId="0" borderId="0" xfId="2" applyFont="1" applyAlignment="1"/>
  </cellXfs>
  <cellStyles count="3">
    <cellStyle name="TableStyleLight1" xfId="2" xr:uid="{00000000-0005-0000-0000-000000000000}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9C3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10"/>
  <sheetViews>
    <sheetView tabSelected="1" zoomScale="55" zoomScaleNormal="55" zoomScalePageLayoutView="60" workbookViewId="0">
      <selection activeCell="K1" sqref="K1:K1048576"/>
    </sheetView>
  </sheetViews>
  <sheetFormatPr defaultRowHeight="18" x14ac:dyDescent="0.35"/>
  <cols>
    <col min="1" max="1" width="7.6640625" style="1"/>
    <col min="2" max="2" width="7" style="2"/>
    <col min="3" max="3" width="20.6640625" style="2"/>
    <col min="4" max="6" width="0" style="2" hidden="1" customWidth="1"/>
    <col min="7" max="8" width="8.88671875" style="2"/>
    <col min="9" max="9" width="0" style="2" hidden="1" customWidth="1"/>
    <col min="10" max="10" width="8.21875" style="3"/>
    <col min="11" max="11" width="0" style="2" hidden="1" customWidth="1"/>
    <col min="12" max="12" width="26.21875" style="1"/>
    <col min="13" max="13" width="6.21875" style="4"/>
    <col min="14" max="16" width="6.109375" style="4"/>
    <col min="17" max="17" width="10.33203125" style="5"/>
    <col min="18" max="18" width="10.21875" style="6"/>
    <col min="19" max="19" width="10.21875" style="1"/>
    <col min="20" max="20" width="12.77734375" style="5"/>
    <col min="21" max="1009" width="9.33203125" style="7"/>
  </cols>
  <sheetData>
    <row r="1" spans="1:20" s="8" customFormat="1" x14ac:dyDescent="0.35">
      <c r="J1" s="9"/>
      <c r="Q1" s="10"/>
      <c r="T1" s="10"/>
    </row>
    <row r="2" spans="1:20" s="8" customFormat="1" x14ac:dyDescent="0.35">
      <c r="A2" s="8" t="s">
        <v>0</v>
      </c>
      <c r="J2" s="9"/>
      <c r="Q2" s="10"/>
      <c r="T2" s="10"/>
    </row>
    <row r="3" spans="1:20" s="8" customFormat="1" x14ac:dyDescent="0.35">
      <c r="A3" s="32" t="s">
        <v>1</v>
      </c>
      <c r="B3" s="32"/>
      <c r="C3" s="32"/>
      <c r="D3" s="32"/>
      <c r="J3" s="9"/>
      <c r="Q3" s="10"/>
      <c r="T3" s="10"/>
    </row>
    <row r="4" spans="1:20" s="11" customFormat="1" ht="22.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39</v>
      </c>
      <c r="G4" s="28" t="s">
        <v>40</v>
      </c>
      <c r="H4" s="28" t="s">
        <v>41</v>
      </c>
      <c r="I4" s="28" t="s">
        <v>7</v>
      </c>
      <c r="J4" s="30" t="s">
        <v>8</v>
      </c>
      <c r="K4" s="28" t="s">
        <v>9</v>
      </c>
      <c r="L4" s="28" t="s">
        <v>10</v>
      </c>
      <c r="M4" s="31" t="s">
        <v>11</v>
      </c>
      <c r="N4" s="31"/>
      <c r="O4" s="31"/>
      <c r="P4" s="31"/>
      <c r="Q4" s="29" t="s">
        <v>12</v>
      </c>
      <c r="R4" s="28" t="s">
        <v>13</v>
      </c>
      <c r="S4" s="28" t="s">
        <v>14</v>
      </c>
      <c r="T4" s="29" t="s">
        <v>15</v>
      </c>
    </row>
    <row r="5" spans="1:20" s="11" customFormat="1" ht="16.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30"/>
      <c r="K5" s="28"/>
      <c r="L5" s="28"/>
      <c r="M5" s="28" t="s">
        <v>16</v>
      </c>
      <c r="N5" s="28" t="s">
        <v>17</v>
      </c>
      <c r="O5" s="28" t="s">
        <v>18</v>
      </c>
      <c r="P5" s="28" t="s">
        <v>19</v>
      </c>
      <c r="Q5" s="29"/>
      <c r="R5" s="28"/>
      <c r="S5" s="28"/>
      <c r="T5" s="29"/>
    </row>
    <row r="6" spans="1:20" s="11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30"/>
      <c r="K6" s="28"/>
      <c r="L6" s="28"/>
      <c r="M6" s="28"/>
      <c r="N6" s="28"/>
      <c r="O6" s="28"/>
      <c r="P6" s="28"/>
      <c r="Q6" s="29"/>
      <c r="R6" s="28"/>
      <c r="S6" s="28"/>
      <c r="T6" s="29"/>
    </row>
    <row r="7" spans="1:20" x14ac:dyDescent="0.35">
      <c r="A7" s="12">
        <v>1</v>
      </c>
      <c r="B7" s="13" t="s">
        <v>20</v>
      </c>
      <c r="C7" s="14" t="s">
        <v>21</v>
      </c>
      <c r="D7" s="15" t="s">
        <v>22</v>
      </c>
      <c r="E7" s="15" t="s">
        <v>23</v>
      </c>
      <c r="F7" s="16" t="str">
        <f t="shared" ref="F7" si="0">LEFT(C7,1)</f>
        <v>Ф</v>
      </c>
      <c r="G7" s="16" t="str">
        <f t="shared" ref="G7" si="1">LEFT(D7,1)</f>
        <v>Р</v>
      </c>
      <c r="H7" s="16" t="str">
        <f t="shared" ref="H7" si="2">LEFT(E7,1)</f>
        <v>И</v>
      </c>
      <c r="I7" s="17">
        <v>764207</v>
      </c>
      <c r="J7" s="18">
        <v>6</v>
      </c>
      <c r="K7" s="19" t="s">
        <v>24</v>
      </c>
      <c r="L7" s="20" t="s">
        <v>25</v>
      </c>
      <c r="M7" s="21">
        <v>15</v>
      </c>
      <c r="N7" s="21">
        <v>14</v>
      </c>
      <c r="O7" s="21">
        <v>16</v>
      </c>
      <c r="P7" s="21">
        <v>0</v>
      </c>
      <c r="Q7" s="22">
        <f>SUM(M7:P7)</f>
        <v>45</v>
      </c>
      <c r="R7" s="23">
        <v>76</v>
      </c>
      <c r="S7" s="24">
        <f t="shared" ref="S7:S10" si="3">Q7/R7</f>
        <v>0.59210526315789469</v>
      </c>
      <c r="T7" s="25" t="s">
        <v>42</v>
      </c>
    </row>
    <row r="8" spans="1:20" x14ac:dyDescent="0.35">
      <c r="A8" s="12">
        <v>2</v>
      </c>
      <c r="B8" s="13" t="s">
        <v>26</v>
      </c>
      <c r="C8" s="15" t="s">
        <v>27</v>
      </c>
      <c r="D8" s="15" t="s">
        <v>28</v>
      </c>
      <c r="E8" s="15" t="s">
        <v>29</v>
      </c>
      <c r="F8" s="16" t="str">
        <f t="shared" ref="F8:F10" si="4">LEFT(C8,1)</f>
        <v>С</v>
      </c>
      <c r="G8" s="16" t="str">
        <f t="shared" ref="G8:G10" si="5">LEFT(D8,1)</f>
        <v>М</v>
      </c>
      <c r="H8" s="16" t="str">
        <f t="shared" ref="H8:H10" si="6">LEFT(E8,1)</f>
        <v>А</v>
      </c>
      <c r="I8" s="17">
        <v>764207</v>
      </c>
      <c r="J8" s="18">
        <v>7</v>
      </c>
      <c r="K8" s="26" t="s">
        <v>30</v>
      </c>
      <c r="L8" s="20" t="s">
        <v>25</v>
      </c>
      <c r="M8" s="21">
        <v>3</v>
      </c>
      <c r="N8" s="21">
        <v>9</v>
      </c>
      <c r="O8" s="21">
        <v>6</v>
      </c>
      <c r="P8" s="21">
        <v>0</v>
      </c>
      <c r="Q8" s="22">
        <f>SUM(M8:P8)</f>
        <v>18</v>
      </c>
      <c r="R8" s="23">
        <v>83</v>
      </c>
      <c r="S8" s="24">
        <f t="shared" si="3"/>
        <v>0.21686746987951808</v>
      </c>
      <c r="T8" s="25" t="s">
        <v>43</v>
      </c>
    </row>
    <row r="9" spans="1:20" x14ac:dyDescent="0.35">
      <c r="A9" s="12">
        <v>3</v>
      </c>
      <c r="B9" s="13" t="s">
        <v>26</v>
      </c>
      <c r="C9" s="15" t="s">
        <v>31</v>
      </c>
      <c r="D9" s="15" t="s">
        <v>32</v>
      </c>
      <c r="E9" s="15" t="s">
        <v>33</v>
      </c>
      <c r="F9" s="16" t="str">
        <f t="shared" si="4"/>
        <v>К</v>
      </c>
      <c r="G9" s="16" t="str">
        <f t="shared" si="5"/>
        <v>Е</v>
      </c>
      <c r="H9" s="16" t="str">
        <f t="shared" si="6"/>
        <v>С</v>
      </c>
      <c r="I9" s="17">
        <v>764207</v>
      </c>
      <c r="J9" s="18">
        <v>7</v>
      </c>
      <c r="K9" s="27" t="s">
        <v>34</v>
      </c>
      <c r="L9" s="20" t="s">
        <v>25</v>
      </c>
      <c r="M9" s="21">
        <v>8</v>
      </c>
      <c r="N9" s="21">
        <v>12</v>
      </c>
      <c r="O9" s="21">
        <v>6</v>
      </c>
      <c r="P9" s="21">
        <v>0</v>
      </c>
      <c r="Q9" s="22">
        <f>SUM(M9:P9)</f>
        <v>26</v>
      </c>
      <c r="R9" s="23">
        <v>83</v>
      </c>
      <c r="S9" s="24">
        <f t="shared" si="3"/>
        <v>0.31325301204819278</v>
      </c>
      <c r="T9" s="25" t="s">
        <v>43</v>
      </c>
    </row>
    <row r="10" spans="1:20" x14ac:dyDescent="0.35">
      <c r="A10" s="12">
        <v>4</v>
      </c>
      <c r="B10" s="13" t="s">
        <v>20</v>
      </c>
      <c r="C10" s="15" t="s">
        <v>35</v>
      </c>
      <c r="D10" s="15" t="s">
        <v>36</v>
      </c>
      <c r="E10" s="15" t="s">
        <v>37</v>
      </c>
      <c r="F10" s="16" t="str">
        <f t="shared" si="4"/>
        <v>Н</v>
      </c>
      <c r="G10" s="16" t="str">
        <f t="shared" si="5"/>
        <v>Н</v>
      </c>
      <c r="H10" s="16" t="str">
        <f t="shared" si="6"/>
        <v>С</v>
      </c>
      <c r="I10" s="17">
        <v>764207</v>
      </c>
      <c r="J10" s="18">
        <v>7</v>
      </c>
      <c r="K10" s="27" t="s">
        <v>38</v>
      </c>
      <c r="L10" s="20" t="s">
        <v>25</v>
      </c>
      <c r="M10" s="21">
        <v>4</v>
      </c>
      <c r="N10" s="21">
        <v>6</v>
      </c>
      <c r="O10" s="21">
        <v>6</v>
      </c>
      <c r="P10" s="21">
        <v>0</v>
      </c>
      <c r="Q10" s="22">
        <f>SUM(M10:P10)</f>
        <v>16</v>
      </c>
      <c r="R10" s="23">
        <v>83</v>
      </c>
      <c r="S10" s="24">
        <f t="shared" si="3"/>
        <v>0.19277108433734941</v>
      </c>
      <c r="T10" s="25" t="s">
        <v>43</v>
      </c>
    </row>
  </sheetData>
  <sheetProtection algorithmName="SHA-512" hashValue="Vb3wUlnxRrQZAXjllHyamSiVx/TIiCnW9EYvYQ2q2n+s9kUNwXTjzkRR7I8rnAfg4bXcLhzNLdTkdEUMXt1/aA==" saltValue="hhkELn/QduGS6YmTNGlyQg==" spinCount="100000" sheet="1" objects="1" scenarios="1"/>
  <mergeCells count="22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P4"/>
    <mergeCell ref="Q4:Q6"/>
    <mergeCell ref="R4:R6"/>
    <mergeCell ref="S4:S6"/>
    <mergeCell ref="T4:T6"/>
    <mergeCell ref="M5:M6"/>
    <mergeCell ref="N5:N6"/>
    <mergeCell ref="O5:O6"/>
    <mergeCell ref="P5:P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Французский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1</cp:lastModifiedBy>
  <cp:revision>0</cp:revision>
  <dcterms:created xsi:type="dcterms:W3CDTF">2021-10-22T06:45:39Z</dcterms:created>
  <dcterms:modified xsi:type="dcterms:W3CDTF">2021-10-22T06:49:06Z</dcterms:modified>
</cp:coreProperties>
</file>